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656" windowWidth="6396" windowHeight="2580" firstSheet="1" activeTab="1"/>
  </bookViews>
  <sheets>
    <sheet name="Comparison" sheetId="3" state="hidden" r:id="rId1"/>
    <sheet name="Revised Data" sheetId="2" r:id="rId2"/>
  </sheets>
  <definedNames>
    <definedName name="_xlnm._FilterDatabase" localSheetId="0" hidden="1">Comparison!$A$160:$B$186</definedName>
    <definedName name="_xlnm._FilterDatabase" localSheetId="1" hidden="1">'Revised Data'!$A$1:$CS$180</definedName>
  </definedNames>
  <calcPr calcId="145621"/>
</workbook>
</file>

<file path=xl/calcChain.xml><?xml version="1.0" encoding="utf-8"?>
<calcChain xmlns="http://schemas.openxmlformats.org/spreadsheetml/2006/main">
  <c r="C186" i="3" l="1"/>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2" i="3"/>
  <c r="C101" i="3"/>
  <c r="C100" i="3"/>
  <c r="C99" i="3"/>
  <c r="C98" i="3"/>
  <c r="C97" i="3"/>
  <c r="C96" i="3"/>
  <c r="C95" i="3"/>
  <c r="C94" i="3"/>
  <c r="C93" i="3"/>
  <c r="C92" i="3"/>
  <c r="C91" i="3"/>
  <c r="C90" i="3"/>
  <c r="C89" i="3"/>
  <c r="C88" i="3"/>
  <c r="C87" i="3"/>
  <c r="C86" i="3"/>
  <c r="C85" i="3"/>
  <c r="C84" i="3"/>
  <c r="C83" i="3"/>
  <c r="C81" i="3"/>
  <c r="C80" i="3"/>
  <c r="C79" i="3"/>
  <c r="C78" i="3"/>
  <c r="C77" i="3"/>
  <c r="C76" i="3"/>
  <c r="C75" i="3"/>
  <c r="C74" i="3"/>
  <c r="C73" i="3"/>
  <c r="C72" i="3"/>
  <c r="C71" i="3"/>
  <c r="C70"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6" i="3"/>
  <c r="C35" i="3"/>
  <c r="C34" i="3"/>
  <c r="C33" i="3"/>
  <c r="C32" i="3"/>
  <c r="C31" i="3"/>
  <c r="C30" i="3"/>
  <c r="C29" i="3"/>
  <c r="C28" i="3"/>
  <c r="C27" i="3"/>
  <c r="C26" i="3"/>
  <c r="C25" i="3"/>
  <c r="C24" i="3"/>
  <c r="C22" i="3"/>
  <c r="C21" i="3"/>
  <c r="C20" i="3"/>
  <c r="C19" i="3"/>
  <c r="C18" i="3"/>
  <c r="C17" i="3"/>
  <c r="C16" i="3"/>
  <c r="C15" i="3"/>
  <c r="C14" i="3"/>
  <c r="C13" i="3"/>
  <c r="C12" i="3"/>
  <c r="C11" i="3"/>
  <c r="C10" i="3"/>
  <c r="C9" i="3"/>
  <c r="C8" i="3"/>
  <c r="C7" i="3"/>
  <c r="C6" i="3"/>
  <c r="C5" i="3"/>
  <c r="C4" i="3"/>
  <c r="C3" i="3"/>
  <c r="C2" i="3"/>
  <c r="C189" i="3" l="1"/>
  <c r="C188" i="3"/>
  <c r="C190" i="3" s="1"/>
</calcChain>
</file>

<file path=xl/sharedStrings.xml><?xml version="1.0" encoding="utf-8"?>
<sst xmlns="http://schemas.openxmlformats.org/spreadsheetml/2006/main" count="7799" uniqueCount="1914">
  <si>
    <t>Species Group</t>
  </si>
  <si>
    <t>Region</t>
  </si>
  <si>
    <t>IFMP - Name of IFMP</t>
  </si>
  <si>
    <t>IFMP - link of IFMP (if available)</t>
  </si>
  <si>
    <t>Scientific Report (CSAS or NAFO) - Name of Scientific Report (CSAS or NAFO)</t>
  </si>
  <si>
    <t>Scientific Report (CSAS or NAFO) - Online link of Scientific Report (CSAS or NAFO) (if available)</t>
  </si>
  <si>
    <t>Does the report contain information on all three components:</t>
  </si>
  <si>
    <t>Is this stock an aggregate or composed of multiple separately assessed sub-units?</t>
  </si>
  <si>
    <t>How many sub-units are there?</t>
  </si>
  <si>
    <t>Please outline the rationale or explanation for grouping these sub-units together.</t>
  </si>
  <si>
    <t>What type(s) of gear are used to harvest this stock? - Bottom Trawl</t>
  </si>
  <si>
    <t>What type(s) of gear are used to harvest this stock? - Dredge</t>
  </si>
  <si>
    <t>What type(s) of gear are used to harvest this stock? - Gillnet</t>
  </si>
  <si>
    <t>What type(s) of gear are used to harvest this stock? - Harpoon</t>
  </si>
  <si>
    <t>What type(s) of gear are used to harvest this stock? - Hand-harvesting</t>
  </si>
  <si>
    <t>What type(s) of gear are used to harvest this stock? - High-powered rifle</t>
  </si>
  <si>
    <t>What type(s) of gear are used to harvest this stock? - Hook and Line</t>
  </si>
  <si>
    <t>What type(s) of gear are used to harvest this stock? - Longline</t>
  </si>
  <si>
    <t>What type(s) of gear are used to harvest this stock? - Life Net</t>
  </si>
  <si>
    <t>What type(s) of gear are used to harvest this stock? - Mid-water Trawl</t>
  </si>
  <si>
    <t>What type(s) of gear are used to harvest this stock? - Pots or Traps</t>
  </si>
  <si>
    <t>What type(s) of gear are used to harvest this stock? - Rod and Reel</t>
  </si>
  <si>
    <t>What type(s) of gear are used to harvest this stock? - Seine</t>
  </si>
  <si>
    <t>What type(s) of gear are used to harvest this stock? - Troll</t>
  </si>
  <si>
    <t>What type(s) of gear are used to harvest this stock? - Weir</t>
  </si>
  <si>
    <t>What type(s) of gear are used to harvest this stock? - Other</t>
  </si>
  <si>
    <t>Specify the other type(s) of gear used</t>
  </si>
  <si>
    <t>What is the management regime for the fishery(ies) on this stock? - Competitive quota</t>
  </si>
  <si>
    <t>What is the management regime for the fishery(ies) on this stock? - Individual quota</t>
  </si>
  <si>
    <t>What is the management regime for the fishery(ies) on this stock? - Individual transferrable quota</t>
  </si>
  <si>
    <t>What is the management regime for the fishery(ies) on this stock? - Enterprise allocations</t>
  </si>
  <si>
    <t>What is the management regime for the fishery(ies) on this stock? - Competitive without quota</t>
  </si>
  <si>
    <t>What is the management regime for the fishery(ies) on this stock? - Total allowable catch</t>
  </si>
  <si>
    <t>What is the management regime for the fishery(ies) on this stock? - Total allowable effort</t>
  </si>
  <si>
    <t>What is the management regime for the fishery(ies) on this stock? - Total allowable harvest</t>
  </si>
  <si>
    <t>What is the management regime for the fishery(ies) on this stock? - Total allowable landed catch</t>
  </si>
  <si>
    <t>What is the management regime for the fishery(ies) on this stock? - Other</t>
  </si>
  <si>
    <t>Specify the other type(s) of management regime used:</t>
  </si>
  <si>
    <t>Is the stock co-managed with another jurisdiction or authority?</t>
  </si>
  <si>
    <t>Identify the other jurisdiction or authority that DFO manages this stock with:</t>
  </si>
  <si>
    <t>Section 1 - Is there an Upper Stock Reference (point dividing the cautious and healthy zones)?</t>
  </si>
  <si>
    <t>Section 1 - How was the USR developed?</t>
  </si>
  <si>
    <t>Section 1 - What is the USR?</t>
  </si>
  <si>
    <t>Section 1 - Is there a Limit Reference Point (point dividing the critical and cautious zones)?</t>
  </si>
  <si>
    <t>Section 1 - How was the LRP developed?</t>
  </si>
  <si>
    <t>Section 1 - What is the LRP? If the LRP wasn’t developed through a Scientific Peer-Review Process, provide a rationale.</t>
  </si>
  <si>
    <t>Section 1 - If this stock is a marine mammal, does it have a Potential Biological Removal?</t>
  </si>
  <si>
    <t>Section 1 - How many marine mammals are removed and for what purpose?</t>
  </si>
  <si>
    <t>Section 1 - What is the current status zone for this stock?</t>
  </si>
  <si>
    <t>Section 1 - How was the stock status zone determined?</t>
  </si>
  <si>
    <t>Section 1 - Explain how recently the Scientific Peer Review Process occurred and provide a link to the document of the peer review, if one is available.</t>
  </si>
  <si>
    <t>Section 1 - Provide a rationale for using Expert Judgement.</t>
  </si>
  <si>
    <t>Section 1 - Since the stock status zone for this stock is uncertain, select an option:</t>
  </si>
  <si>
    <t>Section 1 - Has a removal reference been identified when the stock is in the Critical Zone?</t>
  </si>
  <si>
    <t>Section 1 - Enter the value and unit of measurement for the Critical Zone removal reference.</t>
  </si>
  <si>
    <t>Section 1 - Has a removal reference been identified when the stock is in the Cautious Zone?</t>
  </si>
  <si>
    <t>Section 1 - Enter the value and unit of measurement for the Cautious Zone removal reference.</t>
  </si>
  <si>
    <t>Section 1 - Has a removal reference been identified when the stock is in the Healthy Zone?</t>
  </si>
  <si>
    <t>Section 1 - Enter the value and unit of measurement for the Healthy Zone removal reference.</t>
  </si>
  <si>
    <t>Section 1 - When listed as uncertain, is there a removal reference for this stock?</t>
  </si>
  <si>
    <t>Section 1 - Enter the value and unit of measurement for the removal reference.</t>
  </si>
  <si>
    <t>Section 1 - For this stock, harvest decision rules that aim to control exploitation:</t>
  </si>
  <si>
    <t>Section 1 - Please provide the details (or a link to the details) of the harvest decision rules.</t>
  </si>
  <si>
    <t>Section 1 - What was the fishing harvest rate or harvest level in relation to the removal reference for the zone that the stock currently occupies (2017)?</t>
  </si>
  <si>
    <t>Section 1 - Was the stock is harvested within approved rates/levels?</t>
  </si>
  <si>
    <t>Section 1 - If this stock is in the Critical zone, or serious harm is possible, or serious harm is likely, is there a rebuilding plan in place?</t>
  </si>
  <si>
    <t>Section 1 - When is the expected due date for the completion of the Rebuilding Plan?</t>
  </si>
  <si>
    <t>Section 1 - Is the directed commercial fishery(ies) on this stock currently under moratorium?</t>
  </si>
  <si>
    <t>Section 1 - Provide a short description of the nature of the moratorium.</t>
  </si>
  <si>
    <t>Section 1 - Is the stock caught incidentally in other fisheries as bycatch?</t>
  </si>
  <si>
    <t>Section 1 - Is this stock part of an Integrated Fisheries Management Plan (IFMP)?</t>
  </si>
  <si>
    <t>Section 1 - In the absence of an IFMP, is there a harvest plan in place for this stock (E.g. Harvest Decision Rules, Conservation Harvesting Plan, or other fishing plans)?</t>
  </si>
  <si>
    <t>Section 1 - Is there an annual process to review the performance of the IFMP or harvest plan, including assessing the effectiveness of the management measures?</t>
  </si>
  <si>
    <t>Section 2 - Is there retained bycatch in this fishery(ies)?</t>
  </si>
  <si>
    <t>Section 2 - Has the risk of fishery(ies) to the following categories of bycatch been evaluated for retained, non-directed species?</t>
  </si>
  <si>
    <t>Section 2 - Are there bycatch management measures in place to address any risk identified for retained, non-directed species?</t>
  </si>
  <si>
    <t>Section 2 - Please provide a rationale for selecting that measures are in place when the risk has not been evaluated for retained, non-directed species.</t>
  </si>
  <si>
    <t>Section 2 - Has an assessment of the bycatch management measures determined that the measures are working to achieve their objectives for the retained, non-directed species of bycatch?</t>
  </si>
  <si>
    <t>Section 2 - Is there non-retained bycatch in this fishery(ies)?</t>
  </si>
  <si>
    <t>Section 2 - Has the risk of fishery(ies) to the following categories of bycatch been evaluated for non-retained, non-directed species?</t>
  </si>
  <si>
    <t>Section 2 - Are there bycatch management measures in place to address any risk identified for non-retained, non-directed species?</t>
  </si>
  <si>
    <t>Section 2 - Please provide a rationale for selecting that measures are in place when the risk has not been evaluated for non-retained, non-directed species.</t>
  </si>
  <si>
    <t>Section 2 - Has an assessment of the bycatch management measures determined that the measures are working to achieve their objectives for the non-retained, non-directed species of bycatch?</t>
  </si>
  <si>
    <t>Section 2 - Do fisheries for this stock interact with one or more SARA-listed species?</t>
  </si>
  <si>
    <t>Section 2 - Are mitigation measures in place (in the IFMP, license conditions, or other management plans) to reduce or avoid harm, mortality, or harassment of SARA-listed species that are normally, or have at times been intercepted in the fishery(ies) on this stock?</t>
  </si>
  <si>
    <t>Section 2 - Select which of the following mitigation measures that are in place - Separator grates</t>
  </si>
  <si>
    <t>Section 2 - Select which of the following mitigation measures that are in place - Altered mesh sizes of nets</t>
  </si>
  <si>
    <t>Section 2 - Select which of the following mitigation measures that are in place - Single line mooring</t>
  </si>
  <si>
    <t>Section 2 - Select which of the following mitigation measures that are in place - Hook size alteration</t>
  </si>
  <si>
    <t>Section 2 - Select which of the following mitigation measures that are in place - Fishery closures of seasons where interactions would be most likely to occur</t>
  </si>
  <si>
    <t>Section 2 - Select which of the following mitigation measures that are in place - Fishery closure of areas where interactions would be most likely to occur</t>
  </si>
  <si>
    <t>Section 2 - Select which of the following mitigation measures that are in place - Other</t>
  </si>
  <si>
    <t>Section 2 - Indicate the other mitigation measures in place.</t>
  </si>
  <si>
    <t>Section 2 - General comments</t>
  </si>
  <si>
    <t>Bluefin Tuna - Western Atlantic</t>
  </si>
  <si>
    <t>Large Pelagics</t>
  </si>
  <si>
    <t>National Capital Region</t>
  </si>
  <si>
    <t>Canadian Atlantic Bluefin Tuna, (thunnus thynnus), Integrated Fisheries Management Plan, NAFO Fishing Areas 3KLNOP, 4RSTVWX and 5YZ, 2017</t>
  </si>
  <si>
    <t>SCRS Annual report</t>
  </si>
  <si>
    <t>No</t>
  </si>
  <si>
    <t>Yes</t>
  </si>
  <si>
    <t>The International Commission for the Conservation of Atlantic Tunas (Regional Fisheries Management Organization)</t>
  </si>
  <si>
    <t>Uncertain</t>
  </si>
  <si>
    <t>Serious harm unlikely</t>
  </si>
  <si>
    <t>F 0.1
2500t removal reference</t>
  </si>
  <si>
    <t>Have not been developed</t>
  </si>
  <si>
    <t>Harvest rate/level at or below removal reference</t>
  </si>
  <si>
    <t>No risk identified</t>
  </si>
  <si>
    <t>Retained bycatch - albacore, bigeye and yellowfin tunas and porbeagle sharks have catch limits and catches are far below established limits.  Shortfin mako shark bycatch can be retained if dead.</t>
  </si>
  <si>
    <t>Northern Shrimp SFA 4 (Montagui)</t>
  </si>
  <si>
    <t>Crustaceans</t>
  </si>
  <si>
    <t>Northern Shrimp (SFAs) 0-7 and the Flemish Cap</t>
  </si>
  <si>
    <t>http://www.dfo-mpo.gc.ca/fm-gp/peches-fisheries/ifmp-gmp/shrimp-crevette/shrimp-crevette-2007-eng.htm</t>
  </si>
  <si>
    <t>http://www.dfo-mpo.gc.ca/csas-sccs/Publications/SAR-AS/2017/2017_012-eng.html</t>
  </si>
  <si>
    <t>Bycatch quota managed by a limit</t>
  </si>
  <si>
    <t>No removal reference</t>
  </si>
  <si>
    <t>The stock is harvested within approved rates/levels</t>
  </si>
  <si>
    <t>Partially</t>
  </si>
  <si>
    <t>Updated IFMP will be public in the summer 2018</t>
  </si>
  <si>
    <t>Northern Shrimp SFA 4 (Borealis)</t>
  </si>
  <si>
    <t>Special allocations are allocated to groups that don't hold a licence</t>
  </si>
  <si>
    <t>Scientific Peer Review Process</t>
  </si>
  <si>
    <t>54,500t</t>
  </si>
  <si>
    <t>20,400t</t>
  </si>
  <si>
    <t>Healthy Zone</t>
  </si>
  <si>
    <t>If SSB is in the upper half of the Cautious Zone, the exploitation rate should not exceed 2/3 FMSY, thought to be significantly above 15% of exploitable biomass
If SSB is in the second lowest quadrant of the Cautious Zone, the exploitation rate should not exceed 1/2 FMSY, thought to be above 15% of exploitable biomass
If SSB is in the lowest quadrant of the Cautious Zone, the exploitation rate should not exceed 15% of exploitable biomass</t>
  </si>
  <si>
    <t>The exploitation rate should not exceed FMSY, a level that is yet to be calculated, but is thought to be well above the base target exploitation rate of 15% (in tonnes)</t>
  </si>
  <si>
    <t>Have been developed and implemented, but not evaluated</t>
  </si>
  <si>
    <t>Harvest Decision Rules (HDRs) SFA 4 – 6, EAZ
The following provisional rules are to be used when setting TACs. 
When SSB is Above the Upper Stock Reference (USR) (i.e. in the Healthy Zone):
•	Measures should generally promote the SSB remaining above the USR. 
•	The base target exploitation rate will be 15% of exploitable biomass. This rate can increase gradually, particularly as an artifact of a stable TAC strategy applied during a time of declining SSB while in this zone, subject to monitoring/signals that excessive fishing mortality is being exerted on the stock. 
•	The exploitation rate should not exceed FMSY, a level that is yet to be calculated, but is thought to be well above the base target exploitation rate. Changes in the TAC should generally not exceed 15% of the previous TAC, unless the stock is declining precipitously. 
•	Government should not facilitate any increase in industry capacity/infrastructure during any period. 
When SSB is between the Limit Reference Point (LRP) and the Upper Stock Reference (USR) (i.e. in the Cautious Zone):
•	Measures should generally promote the SSB rebuilding towards the USR, subject to natural fluctuations that may be expected to occur in biomass and survey results. 
•	If SSB is in the upper half of the Cautious Zone, the exploitation rate should not exceed 2/3 FMSY, thought to be significantly above 15% of exploitable biomass
•	If SSB is in the second lowest quadrant of the Cautious Zone, the exploitation rate should not exceed 1/2 FMSY, thought to be above 15% of exploitable biomass
•	If SSB is in the lowest quadrant of the Cautious Zone, the exploitation rate should not exceed 15% of exploitable biomass
•	The TAC should not be increased if the SSB is projected to decline or is within a declining trend
•	Changes in the TAC should generally not exceed 15% of the previous TAC, unless the stock is declining precipitously.
When SSB is Below the Limit Reference Point (LRP): 
•	Measures must explicitly promote an increase in the biomass above the LRP within 6 years of falling below the LRP. 
•	Any fishing mortality must be in the context of a rebuilding plan, and should not exceed 10%.</t>
  </si>
  <si>
    <t>IFMP has been updated and will be posted in the summer</t>
  </si>
  <si>
    <t>Northern Shrimp SFA 5</t>
  </si>
  <si>
    <t>40,900t</t>
  </si>
  <si>
    <t>15,300t</t>
  </si>
  <si>
    <t>The exploitation rate should not exceed FMSY, a level that is yet to be calculated, but is thought to be well above the base target exploitation rate of 15%, in tonnes.</t>
  </si>
  <si>
    <t>When SSB is Above the Upper Stock Reference (USR) (i.e. Healthy Zone):
•	Measures should generally promote the SSB remaining above the USR. 
•	The base target exploitation rate will be 15% of exploitable biomass. This rate can increase gradually, particularly as an artifact of a stable TAC strategy applied during a time of declining SSB while in this zone, subject to monitoring/signals that excessive fishing mortality is being exerted on the stock. 
•	The exploitation rate should not exceed FMSY, a level that is yet to be calculated, but is thought to be well above the base target exploitation rate. Changes in the TAC should generally not exceed 15% of the previous TAC, unless the stock is declining precipitously. 
•	Government should not facilitate any increase in industry capacity/infrastructure during any period. 
When SSB is between the Limit Reference Point (LRP) and the Upper Stock Reference (USR) (i.e. in the Cautious Zone):
•	Measures should generally promote the SSB rebuilding towards the URP, subject to natural fluctuations that may be expected to occur in biomass and survey results. 
•	If SSB is in the upper half of the Cautious Zone, the exploitation rate should not exceed 2/3 FMSY, thought to be significantly above 15% of exploitable biomass
•	If SSB is in the second lowest quadrant of the Cautious Zone, the exploitation rate should not exceed 1/2 FMSY, thought to be above 15% of exploitable biomass
•	If SSB is in the lowest quadrant of the Cautious Zone, the exploitation rate should not exceed 15% of exploitable biomass
•	The TAC should not be increased if the SSB is projected to decline or is within a declining trend
•	Changes in the TAC should generally not exceed 15% of the previous TAC, unless the stock is declining precipitously.
When SSB is Below the Limit Reference Point (LRP) (i.e. Critical Zone): 
•	Measures must explicitly promote an increase in the biomass above the LRP within 6 years of falling below the LRP. 
•	Any fishing mortality must be in the context of a rebuilding plan, and should not exceed 10%.</t>
  </si>
  <si>
    <t>Move away provisions, nordmore grate, reporting, release of all bycatch</t>
  </si>
  <si>
    <t>Northern Shrimp (Borealis) – Eastern Assessment Zone</t>
  </si>
  <si>
    <t>When SSB is Above the Upper Stock Reference (USR):
•	Measures should generally promote the SSB remaining above the URP. 
•	The base target exploitation rate will be 15% of exploitable biomass. This rate can increase gradually, particularly as an artifact of a stable TAC strategy applied during a time of declining SSB while in this zone, subject to monitoring/signals that excessive fishing mortality is being exerted on the stock. 
•	The exploitation rate should not exceed FMSY, a level that is yet to be calculated, but is thought to be well above the base target exploitation rate. Changes in the TAC should generally not exceed 15% of the previous TAC, unless the stock is declining precipitously. 
•	Government should not facilitate any increase in industry capacity/infrastructure during any period. 
When SSB is between the Limit Reference Point (LRP) and the Upper Stock Reference (USR) (i.e. in the Cautious Zone):
•	Measures should generally promote the SSB rebuilding towards the URP, subject to natural fluctuations that may be expected to occur in biomass and survey results. 
•	If SSB is in the upper half of the Cautious Zone, the exploitation rate should not exceed 2/3 FMSY, thought to be significantly above 15% of exploitable biomass
•	If SSB is in the second lowest quadrant of the Cautious Zone, the exploitation rate should not exceed 1/2 FMSY, thought to be above 15% of exploitable biomass
•	If SSB is in the lowest quadrant of the Cautious Zone, the exploitation rate should not exceed 15% of exploitable biomass
•	The TAC should not be increased if the SSB is projected to decline or is within a declining trend
•	Changes in the TAC should generally not exceed 15% of the previous TAC, unless the stock is declining precipitously.
When SSB is Below the Limit Reference Point (LRP): 
•	Measures must explicitly promote an increase in the biomass above the LRP within 6 years of falling below the LRP. 
•	Any fishing mortality must be in the context of a rebuilding plan, and should not exceed 10%.</t>
  </si>
  <si>
    <t>Northern Shrimp (Borealis) – SFA 1</t>
  </si>
  <si>
    <t>NAFO - Northern Shrimp in Subarea 1 and Div. 0A</t>
  </si>
  <si>
    <t>https://www.nafo.int/Portals/0/PDFs/sc/2017/scs17-17ADD%20NIPAG%20Rpt%202017.pdf</t>
  </si>
  <si>
    <t>Nunavut receives a ‘Special allocation’ which then gets suballocated to Nunavut enterprises</t>
  </si>
  <si>
    <t>NAFO provides advice and the stock is shared between Canada and Greenland. An agreement on the co-management of this stock is the goal but at this point both jurisdictions unilaterally set the TAC and claim their share.</t>
  </si>
  <si>
    <t>The stock was assessed in 2017 through the NAFO/ICES Pandalus Assessment Group.
Biomass at the end of 2017 is projected to be about 39% above Bmsy and the risk of being below Blim in 2017 is very low (&lt;1%).
https://www.nafo.int/Portals/0/PDFs/sc/2017/scs17-17ADD%20NIPAG%20Rpt%202017.pdf</t>
  </si>
  <si>
    <t>Blim (critical zone) has been established as 30% Bmsy</t>
  </si>
  <si>
    <t>30% Bmsy &lt; Cautious Zone &lt; 80% Bmsy</t>
  </si>
  <si>
    <t>Healthy Zone = &gt; 80% of Bmsy</t>
  </si>
  <si>
    <t>Have been developed, implemented and evaluated</t>
  </si>
  <si>
    <t>http://www.nwmb.com/en/public-hearings-a-meetings/public-hearings-1/2018/written-public-hearing-to-consider-the-proposed-2017-integrated-fisheries-management-plan-for-northern-and-striped-shrimp/proposal-for-decision-1/6943-northern-and-striped-shrimp-integrated-fisheries-management-plan-eng-1/file</t>
  </si>
  <si>
    <t>Updated IFMP will be online in the summer of 2018</t>
  </si>
  <si>
    <t>Northern Shrimp WAZ borealis</t>
  </si>
  <si>
    <t>A new survey began in 2014. One more data point is required before the PA, including reference points, can be established.</t>
  </si>
  <si>
    <t>Nunavut and Nunavik receive ‘Special allocations’ which then get suballocated to Nunavut and Nunavik enterprises</t>
  </si>
  <si>
    <t>The Nunavut Wildlife Management Board, and the Nunavik Marine Region Wildlife Board</t>
  </si>
  <si>
    <t>Serious harm possible</t>
  </si>
  <si>
    <t>This stock is generally managed at a 15% ER with a cap of 20%. Science advises 5 data points before increasing the TAC. TAC has been maintained since 2015.</t>
  </si>
  <si>
    <t>nordmore grate, move away provisions, reporting, release of all bycatch</t>
  </si>
  <si>
    <t>No assessment</t>
  </si>
  <si>
    <t>IFMP has been updated and will be posted in the summer.
The final data point will be collected this year and then a PA and reference points can be developed.</t>
  </si>
  <si>
    <t>Northern Shrimp WAZ montagui</t>
  </si>
  <si>
    <t>Nunavut and Nunavik receive ‘Special allocations’ which then get suballocated to Nunavut and Nunavik enterprises respectively.</t>
  </si>
  <si>
    <t>Nunavut Wildlife Management Board and the Nunavik Marine Region Wildlife Board</t>
  </si>
  <si>
    <t>Managed at less than a 20% ER</t>
  </si>
  <si>
    <t>Nordmore grate, move away provisions, full reporting, return all bycatch to the water</t>
  </si>
  <si>
    <t>IFMP has been updated and will be posted in the summer.
New survey began in 2014. TACs have been maintained since 2015 while data points are collected. 
The WAZ has directed TACs for both montagui and borealis.</t>
  </si>
  <si>
    <t>Special allocations are provided to Nunavut and Nunavik in this area, meaning they are quotas that are not allocated to a licence holder.</t>
  </si>
  <si>
    <t>The Nunavut Wildlife Management Board and the Nunavik Wildlife Management Board co-manage the stock within the settlement areas</t>
  </si>
  <si>
    <t>18,200t</t>
  </si>
  <si>
    <t>6,800t</t>
  </si>
  <si>
    <t>The exploitation rate should not exceed Fmsy, a level that is yet to be calculated, but is thought to be well above the base target exploitation rate of 15% (in tonnes)</t>
  </si>
  <si>
    <t>Harvest Decision Rules (HDRs) SFA 4 – 6, EAZ
The following provisional rules are to be used when setting TACs. 
When SSB is Above the Upper Stock Reference (USR):
•	Measures should generally promote the SSB remaining above the URP. 
•	The base target exploitation rate will be 15% of exploitable biomass. This rate can increase gradually, particularly as an artifact of a stable TAC strategy applied during a time of declining SSB while in this zone, subject to monitoring/signals that excessive fishing mortality is being exerted on the stock. 
•	The exploitation rate should not exceed FMSY, a level that is yet to be calculated, but is thought to be well above the base target exploitation rate. Changes in the TAC should generally not exceed 15% of the previous TAC, unless the stock is declining precipitously. 
•	Government should not facilitate any increase in industry capacity/infrastructure during any period. 
When SSB is between the Limit Reference Point (LRP) and the Upper Stock Reference (USR) (i.e. in the Cautious Zone):
•	Measures should generally promote the SSB rebuilding towards the URP, subject to natural fluctuations that may be expected to occur in biomass and survey results. 
•	If SSB is in the upper half of the Cautious Zone, the exploitation rate should not exceed 2/3 FMSY, thought to be significantly above 15% of exploitable biomass
•	If SSB is in the second lowest quadrant of the Cautious Zone, the exploitation rate should not exceed 1/2 FMSY, thought to be above 15% of exploitable biomass
•	If SSB is in the lowest quadrant of the Cautious Zone, the exploitation rate should not exceed 15% of exploitable biomass
•	The TAC should not be increased if the SSB is projected to decline or is within a declining trend
•	Changes in the TAC should generally not exceed 15% of the previous TAC, unless the stock is declining precipitously.
When SSB is Below the Limit Reference Point (LRP): 
•	Measures must explicitly promote an increase in the biomass above the LRP within 6 years of falling below the LRP. 
•	Any fishing mortality must be in the context of a rebuilding plan, and should not exceed 10%.</t>
  </si>
  <si>
    <t>For non retained: nordmore grate, move away provisions, reporting, release of all bycatch</t>
  </si>
  <si>
    <t>Updated IFMP is awaiting approval, will be posted in the summer</t>
  </si>
  <si>
    <t>Striped Shrimp (Montagui) – Eastern Assessment Zone</t>
  </si>
  <si>
    <t>Managed with the Nunavut Wildlife Management Board and the Nunavik Marine Region Wildlife Board in the settlement areas.</t>
  </si>
  <si>
    <t>6,100 t</t>
  </si>
  <si>
    <t>2,300 t</t>
  </si>
  <si>
    <t>nordmore grate, reporting, move away provisions, return bycatch to the water</t>
  </si>
  <si>
    <t>Updated IFMP will be on website in the summer.
This stock is a directed species in some management units, and a bycatch species in others within the same stock area.</t>
  </si>
  <si>
    <t>Northern Shrimp – SFA 7</t>
  </si>
  <si>
    <t>NAFO SCS Doc. 17-18 - Pandalus Assessment Group Meeting, Sept 2017</t>
  </si>
  <si>
    <t>https://archive.nafo.int/open/sc/2017/scs17-18.pdf</t>
  </si>
  <si>
    <t>Special allocations are quotas that are not associated with a licence</t>
  </si>
  <si>
    <t>NAFO managed stock</t>
  </si>
  <si>
    <t>Blim = 23,700 t.
NAFO terminology defines Blim as 15% of the maximum observed autumn female SSB index. Hence, there are no critical, cautious and healthy zones, nor are there USR or LRP as there are in the typical DFO PA Frameworks.</t>
  </si>
  <si>
    <t>Critical Zone</t>
  </si>
  <si>
    <t>The last assessment of Northwest Atlantic Fisheries Organization (NAFO) Divisions 3LNO (i.e. SFA 7) Northern Shrimp took place in September, 2017 and the next assessment is scheduled for October, 2018. The stock is assessed through the NAFO / International Council for Exploration of the Seas (ICES) Pandalus Assessment Group (NIPAG).  At the assessments there are Shrimp experts from NAFO and ICES countries who provide peer review on the assessment.
https://www.nafo.int/Portals/0/PDFs/sc/2017/scs17-17.pdf?ver=2018-01-04-094852-537</t>
  </si>
  <si>
    <t>No directed fishing.</t>
  </si>
  <si>
    <t>Base target exploitation rate of 15%.</t>
  </si>
  <si>
    <t>Closed to commercial fishing since 2015</t>
  </si>
  <si>
    <t>IFMP has been updated and will be posted during the 2018/19 fishing season</t>
  </si>
  <si>
    <t>Northern Shrimp SFA 6</t>
  </si>
  <si>
    <t>Special allocations are provided to groups - not associated with a licence</t>
  </si>
  <si>
    <t>218,000t</t>
  </si>
  <si>
    <t>81,600t</t>
  </si>
  <si>
    <t>The exploitation rate should not exceed FMSY, a level that is yet to be calculated, but is thought to be well above the base target exploitation rate of 15%.</t>
  </si>
  <si>
    <t>When SSB is Above the Upper Stock Reference (USR) (i.e. Healthy Zone):
•	Measures should generally promote the SSB remaining above the USR. 
•	The base target exploitation rate will be 15% of exploitable biomass. This rate can increase gradually, particularly as an artifact of a stable TAC strategy applied during a time of declining SSB while in this zone, subject to monitoring/signals that excessive fishing mortality is being exerted on the stock. 
•	The exploitation rate should not exceed FMSY, a level that is yet to be calculated, but is thought to be well above the base target exploitation rate. Changes in the TAC should generally not exceed 15% of the previous TAC, unless the stock is declining precipitously. 
•	Government should not facilitate any increase in industry capacity/infrastructure during any period.
When SSB is between the Limit Reference Point (LRP) and the Upper Stock Reference (USR) (i.e. in the Cautious Zone):
•	Measures should generally promote the SSB rebuilding towards the USR, subject to natural fluctuations that may be expected to occur in biomass and survey results. 
•	If SSB is in the upper half of the Cautious Zone, the exploitation rate should not exceed 2/3 FMSY, thought to be significantly above 15% of exploitable biomass
•	If SSB is in the second lowest quadrant of the Cautious Zone, the exploitation rate should not exceed 1/2 FMSY, thought to be above 15% of exploitable biomass
•	If SSB is in the lowest quadrant of the Cautious Zone, the exploitation rate should not exceed 15% of exploitable biomass
•	The TAC should not be increased if the SSB is projected to decline or is within a declining trend
•	Changes in the TAC should generally not exceed 15% of the previous TAC, unless the stock is declining precipitously.
When SSB is Below the Limit Reference Point (LRP) (i.e. the Critical Zone): 
•	Measures must explicitly promote an increase in the biomass above the LRP within 6 years of falling below the LRP. 
•	Any fishing mortality must be in the context of a rebuilding plan, and should not exceed 10%.</t>
  </si>
  <si>
    <t>Under Development</t>
  </si>
  <si>
    <t>An interim rebuilding plan has been developed through a working group, and approval is pending. The rebuilding plan's main objective is for a model to be developed for this stock in 2020. Until this time, the Department will continue to adhere to the current peer reviewed PA which specifies that the maximum exploitation rate will be 10% in the critical zone.</t>
  </si>
  <si>
    <t>Move away provisions, reporting, return bycatch to the water, nordmore grate</t>
  </si>
  <si>
    <t>IFMP has been updated and will be posted in the summer.</t>
  </si>
  <si>
    <t>Harp Seal, Northwest Atlantic</t>
  </si>
  <si>
    <t>Marine Mammals</t>
  </si>
  <si>
    <t>Quebec</t>
  </si>
  <si>
    <t>2011-2015 Integrated Fisheries Management Plan for Atlantic Seals</t>
  </si>
  <si>
    <t>http://www.dfo-mpo.gc.ca/fm-gp/seal-phoque/reports-rapports/mgtplan-planges20112015/mgtplan-planges20112015-eng.htm</t>
  </si>
  <si>
    <t>Hakapiks.</t>
  </si>
  <si>
    <t>5.5 million animals</t>
  </si>
  <si>
    <t>2.3 million animals</t>
  </si>
  <si>
    <t>0 animals</t>
  </si>
  <si>
    <t>325,000 animals</t>
  </si>
  <si>
    <t>Have been developed but not implemented</t>
  </si>
  <si>
    <t>Not Reported</t>
  </si>
  <si>
    <t>Grey Seal</t>
  </si>
  <si>
    <t>3</t>
  </si>
  <si>
    <t>While grey seals form a single genetic population, the population is divided three groups for management purposes based on the location of breeding sites (Sable Island, Coast of Nova Scotia and Gulf of St Lawrence grey seal colonies).</t>
  </si>
  <si>
    <t>297,010 animals</t>
  </si>
  <si>
    <t>127,290 animals</t>
  </si>
  <si>
    <t>34,500 animals</t>
  </si>
  <si>
    <t>http://www.dfo-mpo.gc.ca/fm-gp/seal-phoque/management-decision-gestion-eng.htm
No TAC was set for 2017.</t>
  </si>
  <si>
    <t>No Total Allowable Catch (TAC) was set in 2017. Only a small fraction of seal TACs were harvested in recent years
and it was expected that 2017 would be no different. While the fishery was closely monitored, the number of
animals harvested continued to be well below sustainable levels.
The removal reference point of 34,500 animals has age composition of the harvest at 95% YOY. This removal level maintains the management approach of an 80% probability that the population remains above a precautionary reference level, which was defined to be 70% of the maximum estimated population size. The total catch that would respect the management objective is determined by summing the catches from the Gulf of St. Lawrence and the Coastal Nova Scotia herds.</t>
  </si>
  <si>
    <t>Mackerel (Atlantic) NAFO 3-4</t>
  </si>
  <si>
    <t>Small Pelagics</t>
  </si>
  <si>
    <t>Atlantic Mackerel - Effective from 2007</t>
  </si>
  <si>
    <t>http://www.dfo-mpo.gc.ca/fm-gp/peches-fisheries/ifmp-gmp/mackerel-atl-maquereau/mac-atl-maq-2007-eng.htm</t>
  </si>
  <si>
    <t>http://www.dfo-mpo.gc.ca/csas-sccs/Publications/SAR-AS/2017/2017_034-eng.html</t>
  </si>
  <si>
    <t>USR not developed. Removal references not developed.</t>
  </si>
  <si>
    <t>103,000 tonnes</t>
  </si>
  <si>
    <t>December 2019</t>
  </si>
  <si>
    <t>The Department has established a Rebuilding Plan Working Group for mackerel which is examining options under a Management Strategy Evaluation Approach to set objectives for the rebuilding of this stock. Work in ongoing.</t>
  </si>
  <si>
    <t>Scallop - Southern Gulf of St. Lawrence (SFA 21a, b, c, 22, 23, 24)</t>
  </si>
  <si>
    <t>Molluscs</t>
  </si>
  <si>
    <t>Gulf</t>
  </si>
  <si>
    <t>DRAFT Integrated Fisheries Management Plan Sea Scallops in the Gulf Region-Scallop Fishing Areas 21 to 24</t>
  </si>
  <si>
    <t>http://www.dfo-mpo.gc.ca/csas-sccs/Publications/SAR-AS/2011/2011_039-eng.html</t>
  </si>
  <si>
    <t>No other references, but CSAS Stock status of Scallop from the Southern Gulf of St. Lawrence is scheduled for October 16-17 2018.  Reference points are also expected to be identified.  Expected Publications: Science Advisory Report, Proceedings, Research Document.</t>
  </si>
  <si>
    <t>6: Scallop Fishing Area (SFA) 21A, 21B, 21C, 22, 23, 24.  It is expected that the next stock assessment includes assessment by scallop beds.</t>
  </si>
  <si>
    <t>Same stock.</t>
  </si>
  <si>
    <t>Lobster Southern Gulf - LFA 23,24,25,26A,26B</t>
  </si>
  <si>
    <t>IFMP Lobster in the Southern Gulf of St. Lawrence-Lobster Fishing Areas 23, 24, 25, 26A, 26B</t>
  </si>
  <si>
    <t>http://www.glf.dfo-mpo.gc.ca/Gulf/FAM/IMFP/2014-Lobster-Gulf-Region</t>
  </si>
  <si>
    <t>http://www.dfo-mpo.gc.ca/csas-sccs/Publications/ScR-RS/2016/2016_051-eng.html</t>
  </si>
  <si>
    <t>For fisheries management purposes there are 5 main Lobster Fishing Areas (23, 24, 25, 26A and 26B) and sub-zones/management zones:
- LFA 23A
- LFA 23B
- LFA 23C
- LFA 23D
- LFA 24
- LFA 25
- LFA 26A1 and LFA 26A3
- LFA 26A2
- LFA 26B South and LFA 26B North
For the purposes of the stock assessment, LFA 23 was divided into two sub-regions, 23BC (Baie des Chaleurs) and 23G (Gulf of St. Lawrence side). LFA 25 was divided into sub-regions 25N (northern part) and 25S (southern part, central Northumberland Strait); and LFA 26A was divided into three sub-regions: 26AD (west of Pictou Island, central Northumberland Strait), 26APEI (eastern side of PEI) and 26ANS (mainland Nova Scotia east of Pictou Island). LFAs 24 and 26B were not subdivided.</t>
  </si>
  <si>
    <t>LRP (40% *BMSY): 6,899 t
*Landings are used as the stock status indicator and as a proxy for the estimation of biomass at maximum sustainable yield (BMSY). The median landing for the 1974-2009 period for the entire sGSL is the proxy value for BMSY.</t>
  </si>
  <si>
    <t>Based on the updated fishery-dependent and independent indices, lobsters in the sGSL continue to be in high abundance and recruitment signs are positive everywhere except, in sub-region 26AD (eastern end of central Northumberland Strait). Recent landings are either above long-term medians or the highest of the time series. The 2015 preliminary landings are well above the precautionary approach’s USR, therefore positioning the sGSL lobster stocks in the healthy zone.</t>
  </si>
  <si>
    <t>Witch Flounder 4RST</t>
  </si>
  <si>
    <t>Groundfish</t>
  </si>
  <si>
    <t>Integrated Fisheries Management Plan Gulf of St. Lawrence Groundfish</t>
  </si>
  <si>
    <t>Not available at this time</t>
  </si>
  <si>
    <t>http://www.dfo-mpo.gc.ca/csas-sccs/Publications/ResDocs-DocRech/2018/2018_023-eng.html</t>
  </si>
  <si>
    <t>The stock status and the USR and LRP are presented in the research document, but a harvest control rule that determines the fishing mortality at different stock status zones has not been defined for this stock.</t>
  </si>
  <si>
    <t>Cautious Zone</t>
  </si>
  <si>
    <t>White Hake 4T</t>
  </si>
  <si>
    <t>Moratorium - 30 t bycatch</t>
  </si>
  <si>
    <t>The biomass recovery target is the LRP = 12,800 t</t>
  </si>
  <si>
    <t>30 t bycatch</t>
  </si>
  <si>
    <t>Cod, Southern Gulf of St. Lawrence - 4TVn</t>
  </si>
  <si>
    <t>Moratorium 300t bycatch</t>
  </si>
  <si>
    <t>80,000 t</t>
  </si>
  <si>
    <t>Moratorium 300 t bycatch</t>
  </si>
  <si>
    <t>The non retained by-catch are for species of groundfish where it is preferable to release the fish back in the water to increase it's chance of survival.</t>
  </si>
  <si>
    <t>Plaice (American), Southern Gulf of St. Lawrence - 4T</t>
  </si>
  <si>
    <t>http://www.dfo-mpo.gc.ca/csas-sccs/Publications/ResDocs-DocRech/2016/2016_057-eng.html</t>
  </si>
  <si>
    <t>American plaice is caught as bycatch in the witch flounder fishery and in the Greenland halibut fishery.</t>
  </si>
  <si>
    <t>Red Sea Urchin</t>
  </si>
  <si>
    <t>Pacific</t>
  </si>
  <si>
    <t>Pacific Region Integrated Fisheries Management Plan Red Sea Urchin August 1, 2017 to July 31, 2018</t>
  </si>
  <si>
    <t>Expert Judgement</t>
  </si>
  <si>
    <t>There is currently no conservation concern with Red Sea Urchins in BC. Following the extirpation of sea otters from BC in the early 1990's, the abundance of red sea urchins increased substantially, and currently populations in the sea otter-free areas are considered to be at artificially high levels. Furthermore, the fishery is a roe fishery. Population levels in most areas are higher than can be supported by the available food (kelp) and, as a result, many of the urchins have poor or no gonad development. Since only those individuals with the highest quality roe are targeted by the fishery, there is a natural reserve of animals that remain after the commercial harvest that consists both of urchins smaller than the minimum size limit, urchins with poor quality roe and large urchins that are not marketable. The largest individuals with the highest reproductive potential remain in the populations following harvesting and guard against the potential for recruitment overfishing.</t>
  </si>
  <si>
    <t>4543.25 tonnes/yr</t>
  </si>
  <si>
    <t>There is currently no LRP or USR in place or immediate plans to develop them for this fishery. Historically, red sea urchin populations in BC were limited by sea otter predation. Following the extirpation of sea otters from BC, the abundance of prey species increased substantially and current red sea urchin populations are considered to be at artificially high levels. It is believed that red sea urchin populations are far more impacted by natural predation than commercial harvesting and that historical equilibrium populations were low. Furthermore, only urchins with the highest quality gonads are harvested which leaves a natural reserve of animals that remain after commercial harvest that consists of urchins smaller than the minimum size limit, urchins that are too large, urchins at deeper than diveable depths and urchins with poor quality gonads. Since fecundity increases with size in urchins, the individuals with the greatest reproductive capacity are consistently left behind by harvesters.</t>
  </si>
  <si>
    <t>Icelandic Scallop Area 20</t>
  </si>
  <si>
    <t>Icelandic Scallop 16EF-18A</t>
  </si>
  <si>
    <t>Snow Crab – 17</t>
  </si>
  <si>
    <t>Snow Crab – 16A</t>
  </si>
  <si>
    <t>Snow Crab – 16</t>
  </si>
  <si>
    <t>Snow Crab – 15</t>
  </si>
  <si>
    <t>Snow Crab – 14</t>
  </si>
  <si>
    <t>Snow Crab – 13</t>
  </si>
  <si>
    <t>Common Clam</t>
  </si>
  <si>
    <t>Snow Crab – 12C</t>
  </si>
  <si>
    <t>Snow Crab – 12B</t>
  </si>
  <si>
    <t>Serious harm likely</t>
  </si>
  <si>
    <t>Snow Crab – 12A</t>
  </si>
  <si>
    <t>Redfish – Unit 1</t>
  </si>
  <si>
    <t>Cod – 4RS­3Pn</t>
  </si>
  <si>
    <t>Stimpson's Surfclam</t>
  </si>
  <si>
    <t>10</t>
  </si>
  <si>
    <t>Greenland Halibut – 4RST</t>
  </si>
  <si>
    <t>MPO. 2018. Évaluation du stock de flétan du Groenland du golfe du Saint-Laurent (4RST) en 2017. Secr. can. de consult. sci. du MPO, Avis sci. 2018/035</t>
  </si>
  <si>
    <t>Non-Peer Review Process</t>
  </si>
  <si>
    <t>Northern Quebec (Nunavik) Beluga</t>
  </si>
  <si>
    <t>Gulf Shrimp</t>
  </si>
  <si>
    <t>Lobster 17</t>
  </si>
  <si>
    <t>Lobster – Zone 22 (MI)</t>
  </si>
  <si>
    <t>Lobster – Areas 19-20-21 (Gaspé)</t>
  </si>
  <si>
    <t>Whelk 3PS</t>
  </si>
  <si>
    <t>Newfoundland and Labrador</t>
  </si>
  <si>
    <t>http://www.dfo-mpo.gc.ca/csas-sccs/Publications/SAR-AS/2013/2013_066-eng.html</t>
  </si>
  <si>
    <t>There are no additional scientific references for 3Ps whelk pertaining to USR &amp; LRP, Stock Status or Removal References</t>
  </si>
  <si>
    <t>The stock is not harvested within approved rates/levels</t>
  </si>
  <si>
    <t>This fishery is conducted with the use of pots, bycatch is released alive.</t>
  </si>
  <si>
    <t>Herring (4S)</t>
  </si>
  <si>
    <t>Yellowmouth Rockfish</t>
  </si>
  <si>
    <t>Pacific Region Integrated Fisheries Management Plan - Groundfish, effectice February 21, 2017</t>
  </si>
  <si>
    <t>http://waves-vagues.dfo-mpo.gc.ca/Library/40644005.pdf</t>
  </si>
  <si>
    <t>http://www.dfo-mpo.gc.ca/csas-sccs/Publications/SAR-AS/2011/2011_060-eng.html</t>
  </si>
  <si>
    <t>0.8BMSY = 8,608 t</t>
  </si>
  <si>
    <t>0.4BMSY = 4,304 t</t>
  </si>
  <si>
    <t>2442 t</t>
  </si>
  <si>
    <t>Yelloweye Rockfish - Outside Population</t>
  </si>
  <si>
    <t>2017-18 Groundfish IFMP</t>
  </si>
  <si>
    <t>http://www.dfo-mpo.gc.ca/csas-sccs/Publications/SAR-AS/2015/2015_060-eng.html</t>
  </si>
  <si>
    <t>The 2014 estimate of 2423 t has a very low (0.009) probability that it is within the healthy zone (0.8 Bmsy).</t>
  </si>
  <si>
    <t>The 2014 estimate of 2423 t has a very low (0.37) probability that it is within the cautious zone (0.4 Bmsy).</t>
  </si>
  <si>
    <t>TAC catch policies of 0 to 300 t yield a probability of 0.842 to 0.351 that the stock will be out of the critical zone at the end of a 15 year time horizon. At 100 t, there is a probability of 0.646 that the stock will be out of the critical zone after 15 years.</t>
  </si>
  <si>
    <t>Measures in place at reduced over harvest are the third year of Yelloweye TAC reduction as per the rebuilding plan.</t>
  </si>
  <si>
    <t>Harvest rate/level above removal reference</t>
  </si>
  <si>
    <t>Yelloweye Rockfish are listed under SARA as "Special Concern".  Quillback Rockfish is also taken in this fishery and is designated by COSEWIC as "Threatened" but not yet listed under SARA.</t>
  </si>
  <si>
    <t>Yelloweye Rockfish - Inside Population</t>
  </si>
  <si>
    <t>http://www.dfo-mpo.gc.ca/csas-sccs/Publications/SAR-AS/2011/2011_084-eng.html</t>
  </si>
  <si>
    <t>The median biomass in 2009 was 780 t (cv 0.46) is estimated to have a very low probability (0.001) of being within the healthy zone (0.8 Bmsy).</t>
  </si>
  <si>
    <t>The median biomass in 2009 was 780 t (cv 0.46) is estimated to have a  low probability (0.048) of being within the cautious zone (0.4 Bmsy).</t>
  </si>
  <si>
    <t>Given a fixed catch (total fishing mortality) harvest policy of 15 t, the probability is 44% over a 40 year time horizon and 56% over an 80 year time horizon that the stock will climb out of the critical zone.</t>
  </si>
  <si>
    <t>Yelloweye Rockfish is listed under SARA as "Special Concern".  Quillback Rockfish is also taken in this fishery and is designated by COSEWIC as "Threatened" but not yet listed under SARA.</t>
  </si>
  <si>
    <t>Sablefish</t>
  </si>
  <si>
    <t>Other</t>
  </si>
  <si>
    <t>2017-2018 Groundfish IFMP</t>
  </si>
  <si>
    <t>0.4 of BMSY, where BMSY is 46,172 metric tonnes</t>
  </si>
  <si>
    <t>2018 stock assessment has yet to be peer reviewed.</t>
  </si>
  <si>
    <t>When estimated biomass is below LRP (0.4BMSY, BMSY = 46,172 metric tonnes), removal reference is 0%.</t>
  </si>
  <si>
    <t>When estimated biomass is between the LRP (0.4BMSY) and USR (0.6BMSY, where BMSY = 46,172 metric tonnes), the removal rate is between 0 and 8.7%.</t>
  </si>
  <si>
    <t>Harvest decision rules are conducted through Management Strategy Evaluation. Harvest rate set at 8.7% of B2018, which is 31,264. Sablefish Advisory Committee agreed to a lower harvest rate of 8.1%, which is 2,526 metric tonnes. 
http://waves-vagues.dfo-mpo.gc.ca/Library/40657814.pdf</t>
  </si>
  <si>
    <t>Avoidance, monitoring (electronic, dockside).</t>
  </si>
  <si>
    <t>Quillback Rockfish (Outside)</t>
  </si>
  <si>
    <t>http://www.dfo-mpo.gc.ca/csas-sccs/Publications/SAR-AS/2011/2011_072-eng.html</t>
  </si>
  <si>
    <t>Reference Case model runs provided median biomass estimates for 2011 of 6,480 tonnes (CV 1.21). B2010/Bmsy for the outside is 0.736 (95%CI is 0.266 to 1.814). The probability that the biomass of the outside Quillback Rockfish is above 0.8 Bmsy is 45.6%.</t>
  </si>
  <si>
    <t>Reference Case model runs provided median biomass estimates for 2011 of 6,480 tonnes (CV 1.21) for the outside management unit. B2010/Bmsy for the outside is 0.736 (95%CI is 0.266 to 1.814). The probability that the biomass of the outside Quillback Rockfish is above 0.4 Bmsy is 81.2 %.</t>
  </si>
  <si>
    <t>Electronic monitoring (including video) of vessels, logbook review.</t>
  </si>
  <si>
    <t>Quillback Rockfish are designated as "Threatened" by COSEWIC but are not yet listed under SARA.  Yelloweye Rockfish are taken in this fishery and are listed under SARA as "Special Concern".</t>
  </si>
  <si>
    <t>Quillback Rockfish (Inside)</t>
  </si>
  <si>
    <t>Reference Case model runs provided median biomass estimates for 2011 of 2,668 tonnes (CV 0.60). B2010/Bmsy for is 0.493 (95%CI is 0.252 to 0.945). The probability that the biomass is above 0.8 Bmsy is 11.5%.</t>
  </si>
  <si>
    <t>Reference Case model runs provided median biomass estimates for 2011 of 2,668 tonnes (CV 0.60). B2010/Bmsy is 0.493 (95% CI is 0.252 to 0.945). The probability that the biomass is above 0.4 Bmsy is 70.2%.</t>
  </si>
  <si>
    <t>Total Fishing Mortality policies of 0 to 90 tonnes have been identified as having a probability of 0.63 to 0.89 of remaining in the cautious zone.</t>
  </si>
  <si>
    <t>Pacific Ocean Perch PMFC 5DE-HS/DE/WHG</t>
  </si>
  <si>
    <t>0.8BMSY = 5,843 t</t>
  </si>
  <si>
    <t>0.4BMSY = 2,921 t</t>
  </si>
  <si>
    <t>1200 mt</t>
  </si>
  <si>
    <t>Pacific Ocean Perch PMFC 5ABC-QCS</t>
  </si>
  <si>
    <t>0.8BMSY = 19,293 t</t>
  </si>
  <si>
    <t>0.4BMSY = 9,647 t</t>
  </si>
  <si>
    <t>3231 mt</t>
  </si>
  <si>
    <t>Pacific Ocean Perch PMFC 3CD-WCVI</t>
  </si>
  <si>
    <t>0.8BMSY = 4,647 t</t>
  </si>
  <si>
    <t>0.4BMSY = 2,324 t</t>
  </si>
  <si>
    <t>750 mt</t>
  </si>
  <si>
    <t>Pacific Lingcod</t>
  </si>
  <si>
    <t>Pacific Region Integrated Fisheries Management Plan - Groundfish, effective February 21, 2016</t>
  </si>
  <si>
    <t>http://www.dfo-mpo.gc.ca/csas-sccs/Publications/ResDocs-DocRech/2011/2011_124-eng.html</t>
  </si>
  <si>
    <t>4</t>
  </si>
  <si>
    <t>Managed according to Species Area Groups (SAGs) to distribute effort across a coastwide stock.</t>
  </si>
  <si>
    <t>The median biomass estimate of 25083 t (cv 0.67) in 2010 was estimated to be within the healthy zone (&gt;0.8 Bmsy) with a probability of 0.67 in Area 3C. 
The median biomass estimate of 31869t (cv 0.55) in 2010 was estimated to be within the healthy zone (&gt;0.8 Bmsy) with a probability of 0.95 in Area 3D. 
The median biomass estimate of 22824t (cv 0.72) in 2010 was estimated to be within the healthy zone (&gt;0.8 Bmsy) with a probability of 0.67 in Area 5AB. 
The median biomass estimate of 17929t (cv 0.83) in 2010 was estimated to be within the healthy zone (&gt;0.8 Bmsy) with a probability of 0.88 in Area 5CDE.</t>
  </si>
  <si>
    <t>The median biomass estimate of 25083 t (cv 0.67) in 2010 was estimated to be above the cautious zone (&gt;0.4 Bmsy) with a probability of 0.90 in Area 3C. 
The median biomass estimate of 31869t (cv 0.55) in 2010 was estimated to be within the healthy zone (&gt;0.4 Bmsy) with a probability of 0.99 in Area 3D. 
The median biomass estimate of 22824t (cv 0.72) in 2010 was estimated to be within the healthy zone (&gt;0.4 Bmsy) with a probability of 0.95 in Area 5AB. 
The median biomass estimate of 17929t (cv 0.83) in 2010 was estimated to be within the healthy zone (&gt;0.4 Bmsy) with a probability of 0.99 in Area 5CDE.</t>
  </si>
  <si>
    <t>Constant TAC policies of 0 to 3000 t after 10 years are estimated to keep the stock in Area 3C within the cautious zone (&gt;0.4 BMSY) with probability of 0.96-0.46 . 
Constant TAC policies of 0 to 4500 t after 10 years are estimated to keep the stock in Area 3D within the cautious zone (&gt;0.4 BMSY) with probability of 1.0-0.41. 
Constant TAC policies of 0 to 3000 t after 10 years are estimated to keep the stock in Area 5AB within the cautious zone (&gt;0.4 BMSY) with probability of 0.99-0.43. 
Constant TAC policies of 0 to 4500 t after 10 years are estimated to keep the stock in Area 5CDE within the cautious zone (&gt;0.4 BMSY) with probability of 1.0-0.25.</t>
  </si>
  <si>
    <t>To be Constant TAC policies of 0 to 3000 t after 10 years are estimated to keep the stock in Area 3C within the healthy zone (&gt;0.8 BMSY) with probability of 0.81-0.34. 
Constant TAC policies of 0 to 4500 t after 10 years are estimated to keep the stock in Area 3D within the healthy zone (&gt;0.8 BMSY) with probability of 0.97-0.30. 
Constant TAC policies of 0 to 3000 t after 10 years are estimated to keep the stock in Area 5AB within the healthy zone (&gt;0.8 BMSY) with probability of 0.88-0.34. 
Constant TAC policies of 0 to 4500 t after 10 years are estimated to keep the stock in Area 5CDE within the healthy zone (&gt;0.8 BMSY) with probability of 0.97-0.18.</t>
  </si>
  <si>
    <t>It is recommended that the PA Decision-making Framework harvest control rule that recommends a precautionary level of fishery harvest based on current stock status be implemented such provisional Removal
Reference Rate (i.e. harvest rate or fishing mortality, FLIMIT) to apply within each stock status zone:
When the stock is in the Healthy zone: FLIMIT &lt; FMSY
When the stock is in the Cautious zone: FLIMIT &lt; FMSY x [ (Biomass – 40% BMSY ) / ( 80% BMSY − 40% BMSY) ]
When the stock is in the Critical zone: FLIMIT = 0.</t>
  </si>
  <si>
    <t>Electronic monitoring (including video) of vessels (retained and released), logbook review.</t>
  </si>
  <si>
    <t>This survey was filled out for Outside lingcod fishery as it is the larger Pacific Fishery and consists of 7 Groundfish management areas as indicated. Please note that there is also an Inside lingcod fishery in Pacific Region which consists of 1 Groundfish management area (i.e. Strait of Georgia). Upper Reference Point and Limit Reference Point are the same for both fisheries. The stock status for the Inside lingcod fishery was assessed as Cautious as of the last assessment (CSAS 2015/014 Stock assessment for Lingcod (Ophiodon elongatus) for the Strait of Georgia, British Columbia in 2014).</t>
  </si>
  <si>
    <t>Pacific Halibut</t>
  </si>
  <si>
    <t>Assessment of the Pacific Halibut (Hippoglossus stenolepis) stock at the end of 2017</t>
  </si>
  <si>
    <t>https://www.iphc.int/uploads/pdf/am/2018am/iphc-2018-am094-10.pdf</t>
  </si>
  <si>
    <t>USR set at 0.3 of the equilibrium un-fished female spawning biomass (SB30).</t>
  </si>
  <si>
    <t>LRP set at 0.2 of the equilibrium un-fished female spawning biomass (SB20).</t>
  </si>
  <si>
    <t>Updates to stock assessment methods are reviewed by the Scientific Research Board (a body of external fisheries experts who meet twice each year). Results are presented at the IPHC Annual Meetings (January):
pre-season assessment of 2017 biomass:
https://iphc.int/uploads/pdf/am/2017am/iphc-2017-am093-07.pdf
post-season assessment of 2017 biomass:
https://www.iphc.int/uploads/pdf/am/2018am/iphc-2018-am094-08.pdf</t>
  </si>
  <si>
    <t>See Table 3: Harvest Decision Table
https://www.iphc.int/uploads/pdf/am/2018am/iphc-2018-am094-10.pdf
Note:
- the harvest decision table is developed annually
- a management strategy evaluation process is underway to develop harvest control rules
- to date, halibut biomass has not dipped below upper stock reference</t>
  </si>
  <si>
    <t>SARA species and related information is provided in the Groundfish IFMP.
Fishery closures to prevent interactions with SARA-listed species and to protect critical habitat are applied to all relevant fisheries and not specific to Halibut.</t>
  </si>
  <si>
    <t>Over the past decade harvest rates have moved above and below the target harvest rate. It is important to distinguish between "harvest rate" which reflects the fraction of removals relative to the available biomass, and the harvest level, which does not have a clear definition but appears to refer to quota taken relative to the quota that was set. The harvest rate reference for BC is 21% and the harvest rate is estimated to have been above this rate for several years. This is due to a complex set of circumstances that include retrospective bias in the stock assessment model (i.e., the model downgrades its estimate of previous stock size every time a new year of data is added), and the decision-making process, which takes into account risk to the stock as well as social and economic risk.</t>
  </si>
  <si>
    <t>Pacific Hake</t>
  </si>
  <si>
    <t>Status of the Pacific Hake (whiting) stock in U.S. and Canadian waters in 2017</t>
  </si>
  <si>
    <t>http://www.westcoast.fisheries.noaa.gov/publications/fishery_management/groundfish/whiting/2017-hake-assessment.pdf</t>
  </si>
  <si>
    <t>876000 mt</t>
  </si>
  <si>
    <t>438000 mt</t>
  </si>
  <si>
    <t>http://www.westcoast.fisheries.noaa.gov/fisheries/management/whiting/pacific_whiting_treaty.html</t>
  </si>
  <si>
    <t>0</t>
  </si>
  <si>
    <t>The default FSPR=40%–40:10 harvest policy prescribes the maximum rate of fishing mortality to equal FSPR=40%. This rate gives a spawning potential ratio (SPR) of 40%, meaning that the spawning biomass per recruit with FSPR=40% is 40%of that without fishing. If spawning biomass is below B40% (40% of B0), the policy reduces the TAC linearly until it equals zero at B10% (10% of B0). Relative fishing intensity for fishing rate F is (1−SPR(F))/(1−SPR40%), where SPR40% is the target SPR of 40%.</t>
  </si>
  <si>
    <t>Longspine Thornyhead</t>
  </si>
  <si>
    <t>Pacific Region Integrated Fisheries Management Plan - Groundfish, effective February 21, 2017</t>
  </si>
  <si>
    <t>http://www.dfo-mpo.gc.ca/csas-sccs/publications/resdocs-docrech/2005/2005_097-eng.htm</t>
  </si>
  <si>
    <t>Dogfish - outside</t>
  </si>
  <si>
    <t>http://www.dfo-mpo.gc.ca/csas-sccs/Publications/ResDocs-DocRech/2011/2011_034-eng.html</t>
  </si>
  <si>
    <t>When the stock is in the Healthy zone:  FLIMIT &lt; FMSY
When the stock is in the Cautious zone:
FLIMIT &lt; FMSY x [ (Biomass – 40% BMSY ) / ( 80% BMSY − 40% BMSY) ]
When the stock is in the Critical zone: FLIMIT=0.</t>
  </si>
  <si>
    <t>The harvest of Spiny dogfish is governed under rules set out in the Pacific Region Groundfish IFMP which requires 100% at sea monitoring and DMP (dockside monitoring.)
There were zero directed Dogfish trips in the 2017-18 fishing season. Due to a lack of market for this species, there is currently no directed Dogfish fishery in BC.</t>
  </si>
  <si>
    <t>Dogfish - inside</t>
  </si>
  <si>
    <t>The harvest of Spiny dogfish is governed under rules set out in the Pacific Region Groundfish IFMP which requires 100% at sea monitoring and DMP.
There were zero directed Dogfish trips in the 2017-18 fishing season. Due to a lack of market for this species, there is currently no directed Dogfish fishery in BC.</t>
  </si>
  <si>
    <t>Canary Rockfish</t>
  </si>
  <si>
    <t>http://www.dfo-mpo.gc.ca/csas-sccs/publications/resdocs-docrech/2009/2009_013-eng.htm</t>
  </si>
  <si>
    <t>0.4 un-fished spawning biomass. There is no absolute value because the CSAS review committee did not select a single base case model, instead three equally probable models were put forward with estimated un-fished spawning biomass (males and females)  ranging from 25169 - 26092 mt, resulting in a USR ranging from 10068 - 10437 mt.</t>
  </si>
  <si>
    <t>0.2 virgin biomass. 0.4 un-fished spawning biomass. There is no absolute value because the CSAS review committee did not select a single base case model, instead three equally probable models were put forward with estimated un-fished spawning biomass (males and females) ranging from 25169 - 26092 mt, resulting in a LRP ranging from 5034 - 5219 mt.</t>
  </si>
  <si>
    <t>1094 mt</t>
  </si>
  <si>
    <t>Bocaccio Rockfish</t>
  </si>
  <si>
    <t>http://www.dfo-mpo.gc.ca/csas-sccs/Publications/ResDocs-DocRech/2012/2012_109-eng.html</t>
  </si>
  <si>
    <t>Trip Limits in the commercial hook and line fishery.</t>
  </si>
  <si>
    <t>20932 mt (0.8 Bmsy)</t>
  </si>
  <si>
    <t>10466 mt (0.4 Bmsy)</t>
  </si>
  <si>
    <t>75 mt</t>
  </si>
  <si>
    <t>981 mt  (MSY)</t>
  </si>
  <si>
    <t>Dungeness Crab</t>
  </si>
  <si>
    <t>Pacific Region Integrated Fisheries Management Plan, Crab by Trap April 1, 2017 to March 31, 2018</t>
  </si>
  <si>
    <t>http://waves-vagues.dfo-mpo.gc.ca/Library/40679299.pdf</t>
  </si>
  <si>
    <t>Zhang, Z. and J.S. Dunham. 2013. Construction of biological reference points for management of the Dungeness crab, Cancer magister, fishery in the Fraser River Delta, British Columbia, Canada. Fisheries Research. 139: 18-27.</t>
  </si>
  <si>
    <t>Dungeness crab stocks in British Columbia (BC) are believed to be in the healthy zone. The main management measures in BC (and most of the NE Pacific) are size, sex, and season. These measures are intended to protect a sufficient breeding component of the population as to maintain sustainability. Size: male crabs are sexually mature for 1-2 years before recruiting into the fishery. Sex: retention of female crabs is only permitted in FSC fisheries. Season: many of the Crab Management Areas observe a seasonal closure to protect recently moulted legal male crabs. In a recent study, Zhang and Dunham (2013) developed reference points for Crab Management Area I and found that from 1988 to 2010, despite high exploitation rates (&gt; 90% for legal male crabs; Zhang et al., 2002) the stock was generally in the healthy zone. Cyclic fluctuations are observed in Dungeness crab stocks, and subsequently catch, coast wide. Although biotic factors can influence populations, oceanographic conditions are thought to have the greatest influence on recruitment and in turn have been found to be the best predictor of future catch over large geographic areas (Shanks and Roegner, 2007). For these reasons, the Dungeness crab fishery in BC is thought to be sustainable.</t>
  </si>
  <si>
    <t>Shrimp Trawl</t>
  </si>
  <si>
    <t>Integrated Fisheries Management Plan Shrimp Trawl</t>
  </si>
  <si>
    <t>http://science-catalogue.canada.ca/record=4059484&amp;searchscope=06</t>
  </si>
  <si>
    <t>http://www.dfo-mpo.gc.ca/csas-sccs/publications/pro-cr/2008/2008_031-eng.htm</t>
  </si>
  <si>
    <t>The Upper Stock Reference points are only available for 15 (index areas) of the 36 shrimp management areas. The USR's are set as 80% Bmsy, where Bmsy is based on the ln(average biomass) for pink and sidestripe shrimp in each of the 15 index areas. The remaining 21 shrimp management areas do not have USR's.</t>
  </si>
  <si>
    <t>The Limit reference points are only available for 15 (index areas) of the 36 shrimp management areas. The LRP's are set as 40% Bmsy, where Bmsy is based on the ln(average biomass) for pink and sidestripe shrimp in each of the 15 index areas. The remaining 21 shrimp management areas do not have LRP's.</t>
  </si>
  <si>
    <t>The Harvest Rate is 0% of total biomass for stocks in the Critical Zone</t>
  </si>
  <si>
    <t>The Harvest Rate ranges from 1% to 34% of total biomass when stocks are in the Cautious Zone.</t>
  </si>
  <si>
    <t>The Harvest Rate is 35% of total biomass for stocks in the Healthy Zone.</t>
  </si>
  <si>
    <t>Eulachon are also encountered in the commercial fishery.  Eulachon are not listed under SARA currently, but are being considered for future listing.</t>
  </si>
  <si>
    <t>Sea Cucumber</t>
  </si>
  <si>
    <t>Salmonids</t>
  </si>
  <si>
    <t>Sea Cucumber by Dive - October 1, 2017 to September 30, 2018</t>
  </si>
  <si>
    <t>http://waves-vagues.dfo-mpo.gc.ca/Library/40619606.pdf</t>
  </si>
  <si>
    <t>A) The document does not include the current Stock Status nor a removal reference for the cautious zone. 
B) There are no other reference sources for the components that are not covered in the previous report.</t>
  </si>
  <si>
    <t>50% of the virgin biomass estimate (kgs) calculated on a subarea basis. The biomass calculated on the first survey following the phase 1 (&gt; 10 yr) closure is considered a proxy for virgin biomass.</t>
  </si>
  <si>
    <t>There is currently no conservation concern with Giant Red Sea Cucumbers in BC. Large portions of the coast are not open to harvest and Commercial No Take Reserves are used as insurance against uncertainty. Harvest is restricted to approximately 18 m depth, due to the limitations associated with SCUBA diving, and sea cucumbers occur to depths up to 250 m. The current management scheme is highly precautionary, using a biologically-based annual harvest rate for a triennial fishery (as opposed to multiplying an annual harvest rate by three, which is done in some rotational fisheries).</t>
  </si>
  <si>
    <t>The removal reference when the stock is in the Healthy Zone is an exploitation rate 3.5 - 10.3% of the estimated biomass in a subarea.</t>
  </si>
  <si>
    <t>An Upper Stock Reference Point and a Limit Reference Point have been recommended for this fishery. The use of the LRP has been limited to small portions of the coast that have been surveyed multiple times. In order for reference points to be useful, the resource needs to be assessed multiple times to get an idea of whether stock status changes over time. The time, money and effort required to survey all sea cucumber harvest areas in BC multiple times would be prohibitive, so reference points are of limited use for sea cucumber management at this time. Commercial no-take reserves have been implemented in this fishery as an alternative to reference points. These reserves are closed to commercial harvest, placed all over the coast and are meant to provide insurance against uncertainties in stock assessment or management and to hopefully provide spillover of adults and larvae into surrounding commercial harvest areas.</t>
  </si>
  <si>
    <t>Prawn Trap</t>
  </si>
  <si>
    <t>Pacific Region Integrated Fisheries Management Plan Prawn and Shrimp by Trap</t>
  </si>
  <si>
    <t>http://waves-vagues.dfo-mpo.gc.ca/Library/40676833.pdf</t>
  </si>
  <si>
    <t>The removal reference or fishing mortality is zero as the sub-area is closed to commercial fishing when the spawner index measure in the sub-area drops to a level 10% above the LRP.</t>
  </si>
  <si>
    <t>On a coast-wide spatial scale, the reduction in exploitation in the Cautious zone is obtained through progressive sub-area closures.</t>
  </si>
  <si>
    <t>On a coast-wide basis, the USR is not in the same units as the LRP. The USR is a dynamic trigger which occurs at the point of first sub-area closure.</t>
  </si>
  <si>
    <t>Trap escape modifications</t>
  </si>
  <si>
    <t>Pink and Spiny Scallop</t>
  </si>
  <si>
    <t>Pacific Region Integrated Fisheries Management Plan Scallop by Trawl May 1, 2017 to April 30, 2018</t>
  </si>
  <si>
    <t>http://waves-vagues.dfo-mpo.gc.ca/Library/40590094.pdf</t>
  </si>
  <si>
    <t>9</t>
  </si>
  <si>
    <t>The stock is composed of multiple separately assessed sub-units because the stock biomass assessed and managed on small discrete areas or scallop bed.</t>
  </si>
  <si>
    <t>Pacific Oyster</t>
  </si>
  <si>
    <t>Pacific Oysters</t>
  </si>
  <si>
    <t>http://waves-vagues.dfo-mpo.gc.ca/Library/40662457.pdf</t>
  </si>
  <si>
    <t>There is a small risk that Olympia Oyster may be taken by mistake in other fisheries. This can occur if Olympia Oysters settle on Pacific Oyster shell and may occasionally be harvested by mistake during commercial, recreational, or First Nation harvests because they may not be seen (as they are generally 60mm or smaller in length). As a species of Special Concern, no prohibitions under SARA apply to Olympia Oysters, however, mitigation of anthropogenic threats to this species must be considered as part of ongoing conservation efforts for this species.
Mitigation measures in place for Olympia Oyster: 
There is currently no targeted commercial fishing for Olympia oysters in BC. 
There is little recreational interest for Olympia Oyster because of their small size.  In 2007, the recreational bag limit for Olympia oysters was reduced to zero under the Fisheries Act.</t>
  </si>
  <si>
    <t>Intertidal Clams - Depuration</t>
  </si>
  <si>
    <t>Intertidal Clams January 1, 2016 to December 31, 2018</t>
  </si>
  <si>
    <t>http://waves-vagues.dfo-mpo.gc.ca/Library/361106.pdf</t>
  </si>
  <si>
    <t>They are moderately contaminated, have a sufficient biomass of Manila clams and are assessed using standardized methods.  In the last completed year (clam year runs from November 1, 2016-October 31, 2017), there were only 3 beaches included in this fishery.  There can be up to 10 in other years.</t>
  </si>
  <si>
    <t>Commercial fisheries for Manila and littleneck clams in B.C. are managed under a minimum size limit of 38 mm total length (TL).</t>
  </si>
  <si>
    <t>Thresholds Harvest rates are based on density.  Harvest rates increase with increased density of legal size clams which varies by beach.
For densities of 30 to &lt; 70 clams per m2, these are the threshold reference points when a harvest rate of 10% is applied.
For densities of 70 to &lt; 130 clams per m2 these are the threshold reference points when a harvest rate of 20% is applied.
For densities equal to or greater than 130 clams per m2 this is the threshold reference point when the maximum harvest rate of 40% is applied.</t>
  </si>
  <si>
    <t>The limit reference point when the harvest rate is zero applies when the density of clams at the beach is &lt; 30 (legal sized) clams per square meter at which time the beach is closed for recovery.</t>
  </si>
  <si>
    <t>Density of 30 to &lt; 70 clams/m2 is 10% harvest rate and density of 70 to &lt;130 clams/m2 are provisionally applied as the removal references for the Cautious Zone and the harvest rate is 20%.</t>
  </si>
  <si>
    <t>When density equals 130 clams/m2 or greater is being provisionally applied as the removal reference for the Healthy Zone and this is the maximum harvest rate at 40%</t>
  </si>
  <si>
    <t>Stock status change to Cautious in 2017 is due to the density of legal size (&gt;38 mm) of Manila clams determined by a pre-harvest survey at the specific beaches used in 2016. The densities of clams at the beaches of interest were in the Cautious zone (&gt;30 but &lt;130 legals / m2). No harvesting where clam density is &lt; 30 legals/m2 and Healthy Zone is where clam density &gt;130 legals/m2.
Harvest rates are established by DFO for each harvest location, based on the survey biomass and density estimates. The harvest rate may range from zero to 40% of the estimated legal biomass. The harvest rate applied in this fishery has been established by applying the “Limit and Threshold Reference Points” proposed by Gillespie in Preliminary Review of Experimental Harvest Rates in The Depuration Fishery For Intertidal Clams, CSAS 2000/122.
Evaluation of Assessment and Management Frameworks in the British Columbia Depuration Fishery for Intertidal Clams (Gillespie et al. 2005) was developed before "A Fishery Decision-Making Framework Incorporating the Precautionary Approach" was in place, therefore the Limit and Threshold Reference Points (Table 4 of the Evaluation) are provisional reference points.</t>
  </si>
  <si>
    <t>Intertidal Clam (North Coast Haida Gwaii Razor)</t>
  </si>
  <si>
    <t>COUNCIL OF THE HAIDA NATION / FISHERIES AND OCEANS CANADA JOINT MANAGEMENT PLAN RAZOR CLAM March 1, 2016 to February 28, 2018</t>
  </si>
  <si>
    <t>http://waves-vagues.dfo-mpo.gc.ca/Library/362153.pdf</t>
  </si>
  <si>
    <t>http://www.dfo-mpo.gc.ca/csas-sccs/publications/resdocs-docrech/2001/2001_152-eng.htm</t>
  </si>
  <si>
    <t>Jones et al. 2009 identifies a stepped harvest policy as shown below is recommended with a limit reference point at 255 t (0.4 Bmsy) and an upper stock reference at 510 t (0.8 Bmsy). The policy would be as follows if F0.2 is adopted as the harvest rate:
Reference Point	 Harvest Rate
&lt; 255 t	             0
255 -510 t	             0 – 0.22
&gt; 510 t	             0.22</t>
  </si>
  <si>
    <t>When the stock is 255 -510 tonnes that harvest rate is 	0 – 0.22</t>
  </si>
  <si>
    <t>When the stock is &gt; 510 tonnes the harvest rates is 0.22</t>
  </si>
  <si>
    <t>Jones et al. 2009 identifies a stepped harvest policy as shown below is recommended with a limit reference point at 255 t (0.4 Bmsy) and an upper stock reference at 510 t (0.8 Bmsy). The policy would be as follows if F0.2 is adopted as the harvest rate which have been provisionally applied:
Reference Point	 Harvest Rate
&lt; 255 t	             0
255 -510 t	             0 – 0.22
&gt; 510 t	             0.22</t>
  </si>
  <si>
    <t>Intertidal Clam (Central Coast - Heiltsuk Manila)</t>
  </si>
  <si>
    <t>PACIFIC REGION  HEILTSUK TRIBAL COUNCIL / FISHERIES AND OCEANS CANADA  INTERTIDAL CLAM JOINT MANAGEMENT PLAN NOVEMBER 15, 2016 TO NOVEMBER 14, 2018</t>
  </si>
  <si>
    <t>http://waves-vagues.dfo-mpo.gc.ca/Library/40680307.pdf</t>
  </si>
  <si>
    <t>17</t>
  </si>
  <si>
    <t>Multiple index beaches are surveyed in each subarea and the results of these surveys are combined in the Magnusson-Stefansson Feedback Gain Model with the annual harvests from each subarea to obtain the subarea threshold estimates for each subarea in the subsequent year.</t>
  </si>
  <si>
    <t>Green Sea Urchin</t>
  </si>
  <si>
    <t>Pacific Region Integrated Fisheries Management Plan, Green Sea Urchin, September 1, 2016 to August 31, 2018</t>
  </si>
  <si>
    <t>http://waves-vagues.dfo-mpo.gc.ca/Library/365680.pdf</t>
  </si>
  <si>
    <t>2</t>
  </si>
  <si>
    <t>Commercial harvesting occurs in two distinct areas that are not adjacent to each other with each area containing a sub-population not thought to interact with the other with respect to population dynamics (immigration, emigration and reproduction).</t>
  </si>
  <si>
    <t>0.9 legal-sized green sea urchins/m2</t>
  </si>
  <si>
    <t>0.45 legal-sized green sea urchins/m2</t>
  </si>
  <si>
    <t>A stock status update (Science Response) was completed through a Peer Review Process and submitted for publication in June, 2018. Publishing of the paper is in process and a link has not been provided to the authors yet.</t>
  </si>
  <si>
    <t>&lt;405.2 tonnes/year</t>
  </si>
  <si>
    <t>Geoduck</t>
  </si>
  <si>
    <t>Pacific Region Integrated Fisheries Management Plan Geoduck and Horse Clam March 1, 2018 to February 28, 2019</t>
  </si>
  <si>
    <t>http://waves-vagues.dfo-mpo.gc.ca/Library/40662469.pdf</t>
  </si>
  <si>
    <t>http://www.dfo-mpo.gc.ca/csas-sccs/Publications/SAR-AS/2011/2011_081-eng.html</t>
  </si>
  <si>
    <t>4600</t>
  </si>
  <si>
    <t>Area Quotas</t>
  </si>
  <si>
    <t>Zero harvest is allowed on a geoduck bed if the biomass is below the Limit Reference Point.</t>
  </si>
  <si>
    <t>The removal references are equal to the annual exploitation rates of: 1.6% for Haida Gwaii, 1.8% for Prince Rupert, Central Coast and IW, and 1.2% for WCVI, to be applied to estimates of current biomass. The annual exploitation rates are multiplied by three for regions harvested under three year rotation, so that the average exploitation rate over a rotation period is equal to the annual harvest rate.</t>
  </si>
  <si>
    <t>Euphausiids</t>
  </si>
  <si>
    <t>Pacific Region Integrated Fisheries Management Plan Euphausiids January 1, 2013 to December 31, 2017</t>
  </si>
  <si>
    <t>http://waves-vagues.dfo-mpo.gc.ca/Library/348535.pdf</t>
  </si>
  <si>
    <t>http://www.dfo-mpo.gc.ca/csas-sccs/Publications/ResDocs-DocRech/2013/2013_032-eng.html</t>
  </si>
  <si>
    <t>Progress in Oceanography, Volume 115, p. 129-159 http://www.sciencedirect.com/science/journal/00796611/115
Can. Tech. Rep. Fish. Aquat. Sci. 3225, p. 74; http://waves-vagues.dfo-mpo.gc.ca/Library/40617944.pdf</t>
  </si>
  <si>
    <t>Sardine (Pacific)</t>
  </si>
  <si>
    <t>Pacific Region Integrated Fisheries Management Plan Pacific Sardine June 1, 2015 to February 9, 2018</t>
  </si>
  <si>
    <t>http://waves-vagues.dfo-mpo.gc.ca/Library/40613343.pdf</t>
  </si>
  <si>
    <t>Not applicable. Stock status in 2017 is below a fishery cutoff analogous to a LRP but has never been evaluated as such.  Nothing similar to a removal reference or USR has ever been developed, applied or evaluated.</t>
  </si>
  <si>
    <t>Targeted fishing for sardine closed in BC (Canada) and also in US waters (independently managed with similar harvest control rule).  Not intended to be a permanent closure. It was possible for incidental capture as bycatch (without any sales permitted) but this did not occur in 2017.</t>
  </si>
  <si>
    <t>Herring WCVI</t>
  </si>
  <si>
    <t>Open and closed ponds/enclosures</t>
  </si>
  <si>
    <t>For the Herring Roe fishery, although licenses are notionally provided individual quota, they are actually licensed as pools and work cooperatively in the fishery. Food and bait licenses are provided individual quotas but also work cooperatively in the fishery.</t>
  </si>
  <si>
    <t>0% harvest rate</t>
  </si>
  <si>
    <t>A 20% maximum harvest rate has traditionally been applied when stock above fixed cutoff of 18,800 t/ above the LRP with high probability. Harvest control rules for herring are currently being evaluated using simulation, within a Management Strategy Evaluation process.</t>
  </si>
  <si>
    <t>Commercial fishing was not permitted in 2017. This area has been closed to commercial fisheries since 2006, with SOK permitted in 2011. Commercial closures have been annual decisions based on stock assessment advice and consultations.</t>
  </si>
  <si>
    <t>No SARA listed species interactions reported but marine mammal interactions may occur in seine fisheries. 
Limit reference points were approved for the five major Pacific Herring stocks in February 2017 (DFO 2017, Kronlund et al. 2018). They are identified as a point of possible harm to a stock, currently established at 0.3SB0 of unfished herring spawning biomass.
USRs are currently under development for potential implementation in the 2018/19 season; until that time, the differentiation between cautious and healthy zones is unclear.</t>
  </si>
  <si>
    <t>Herring Strait of Georgia (Pacific)</t>
  </si>
  <si>
    <t>A 20% maximum harvest rate has traditionally been applied when stock above fixed cutoff of 21,200 t/ above the LRP with high probability. Harvest control rules for herring are currently being evaluated using simulation, within a Management Strategy Evaluation process.</t>
  </si>
  <si>
    <t>No SARA listed species interactions reported but some marine mammal interactions during seine fisheries. 
Limit reference points were approved for the five major Pacific Herring stocks in February 2017 (DFO 2017, Kronlund et al. 2018). They are identified as a point of possible harm to a stock, currently established at 0.3SB0 of unfished herring spawning biomass.
USRs were proposed in 2017 are under consideration for potential implementation in the 2018/19 season; until that time, the differentiation between cautious and healthy zones is unclear.</t>
  </si>
  <si>
    <t>Herring Prince Rupert District (North Coast) (Pacific)</t>
  </si>
  <si>
    <t>A 20% maximum harvest rate has traditionally been applied when stock above fixed cutoff of 12,100 t/ above the LRP with high probability. Harvest control rules for herring are currently being evaluated using simulation, within a Management Strategy Evaluation process.</t>
  </si>
  <si>
    <t>Herring Haida Gwaii (Pacific)</t>
  </si>
  <si>
    <t>A 20% maximum harvest rate has traditionally been applied when stock above fixed cutoff of 10,700 t/ above the LRP with high probability. Harvest control rules for herring are currently being evaluated using simulation, within a Management Strategy Evaluation process.</t>
  </si>
  <si>
    <t>2020</t>
  </si>
  <si>
    <t>Haida Gwaii was closed to commercial roe fisheries from 2002–2013 and 2015–2017, and to commercial SOK fisheries from 2004–2013 and 2015–2017. Commercial roe and SOK fishing opportunities were available in 2014; however they were not pursued following an agreement between the commercial sector and local First Nations.
Haida Gwaii remained closed in 2017/18 to directed commercial fisheries due to low stock biomass and growth rates, to support continued stock rebuilding.
Commercial closures have been annual decisions based on stock assessment advice and consultations.</t>
  </si>
  <si>
    <t>No SARA listed species interactions reported but marine mammal interactions may occur in seine fisheries. 
Limit reference points were approved for the five major Pacific Herring stocks in February 2017 (DFO 2017, Kronlund et al. 2018). They are identified as a point of possible harm to a stock, currently established at 0.3SB0 of unfished herring spawning biomass.
In Haida Gwaii (HG) major stock area, the biomass is forecast to be below the LRP with an 81% probability, therefore the stock status has changed from “cautious” to “critical”. 
USRs are currently under development for potential implementation in the 2018/19 season; until that time, the differentiation between cautious and healthy zones is unclear.</t>
  </si>
  <si>
    <t>Herring Central Coast (Pacific)</t>
  </si>
  <si>
    <t>Open and closed ponds/enclosures.</t>
  </si>
  <si>
    <t>A 20% maximum harvest rate has traditionally been applied when stock above fixed cutoff of 17,600 t/ above the LRP with high probability. Harvest control rules for herring are currently being evaluated using simulation, within a Management Strategy Evaluation process.</t>
  </si>
  <si>
    <t>Eulachon (Fraser River )</t>
  </si>
  <si>
    <t>Pacific Region Integrated Fisheries Management Plan Fraser River Eulachon January 1 to December 31, 2017</t>
  </si>
  <si>
    <t>http://waves-vagues.dfo-mpo.gc.ca/Library/40607938.pdf</t>
  </si>
  <si>
    <t>Dip nets and Eulachon rakes are occasionally used.</t>
  </si>
  <si>
    <t>Given the short life cycle of this species and consecutive poor returns, there are conservation concerns with Fraser River Eulachon stocks resulting in commercial and recreational fishery closures and minimal harvest for Indigenous Food, Social and Ceremonial (FSC) purposes. Long-term closures are required to allow for stock rebuilding.</t>
  </si>
  <si>
    <t>Although bycatch of other species is minimal and not a concern in the Fraser River Eulachon fishery, Eulachon are caught as bycatch in the Shrimp by Trawl fishery. 
In 2017 the Indigenous (FSC) fishery maximum harvest level was set at 3.5% of the average of the previous 9 years (i.e. 3 generations of spawning stock biomass index (SSB) values). The time span accounts for year-to-year variation in SSB and returns, and 3.5% was chosen as a conservative harvest rate. The maximum harest level was 6,059 lbs (2.75t). The total harvest was 2,914 lbs (1.32t).</t>
  </si>
  <si>
    <t>Albacore Tuna (North Pacific)</t>
  </si>
  <si>
    <t>INTEGRATED FISHERIES MANAGEMENT PLAN ALBACORE TUNA APRIL 1, 2017 TO MARCH 31, 2019</t>
  </si>
  <si>
    <t>http://waves-vagues.dfo-mpo.gc.ca/Library/40597386.pdf</t>
  </si>
  <si>
    <t>STOCK ASSESSMENT OF ALBACORE TUNA IN THE NORTH PACIFIC OCEAN IN 2017</t>
  </si>
  <si>
    <t>https://www.wcpfc.int/system/files/SC13-SA-WP-09%20Stock%20Assessment%20N%20Pacific%20Albacore%20Rev%202%20%28combo%20v06%29_1.pdf</t>
  </si>
  <si>
    <t>Canada has an obligation under the United Nations Fish Stocks Agreement to ensure that the Canadian Pacific albacore tuna fishery complies with conservation and management measures of the Inter-American Tropical Tuna Commission and the Western and Central Pacific Fisheries Commission. These conservation and management measures include the requirement to to ensure that total fishing effort does not exceed 2002-2004 levels.</t>
  </si>
  <si>
    <t>DFO coordinates with the United States under the Pacific Albacore Tuna Treaty and with multiple other nations under the Inter American Tropical Tuna Commission and the Western Central Pacific Fisheries Commission.</t>
  </si>
  <si>
    <t>The LRP is defined as 20%SSB current , F=0, namely 20% of dynamic female spawning biomass at the unfished state; the rational is the belief that the stock may suffer serious harm, if the female spawning biomass is below this LRP. For 2015, the most recent year of date used in the 2017 stock assessment, the LRP was 32,614t.</t>
  </si>
  <si>
    <t>STOCK ASSESSMENT OF ALBACORE TUNA IN THE NORTH PACIFIC OCEAN IN 2017
https://www.wcpfc.int/system/files/SC13-SA-WP-09%20Stock%20Assessment%20N%20Pacific%20Albacore%20Rev%202%20%28combo%20v06%29_1.pdf</t>
  </si>
  <si>
    <t>Licence condition to not set or haul gear within 10 metres of basking shark. Also licence conditions for seabird mitigation measures such as tori lines to mitigate impact to seabirds, including SARA listed seabirds.</t>
  </si>
  <si>
    <t>What is the current status zone for this stock?: Response was "Healthy Zone" but the stock assessment and management of this species do not use the Healthy Zone / Critical Zone terminology or measurements.
Is the stock caught incidentally in other fisheries as bycatch? (FSC, Recreational, Commercial): Response is unknown as we do not currently have information on this. 
Was the stock harvested within approved rates/levels?:  There are no approved rates/levels for this stock.
Has the risk of fishery(ies) to the following categories of bycatch been evaluated for non-retained, non-directed species?: I could only answer "partially" to this and all related questions. There are many different potential bycatch species, and only some of them have any evaluations recorded.</t>
  </si>
  <si>
    <t>Yukon Chinook</t>
  </si>
  <si>
    <t>2017 CHINOOK, FALL CHUM, AND COHO SALMON, Yukon River, Y.T.</t>
  </si>
  <si>
    <t>JTC (Joint Technical Committee of the Yukon River U.S./Canada Panel). 2018. Yukon River salmon 2017 season summary and 2018 season outlook. Alaska Department of Fish and Game, Division of Commercial Fisheries, Regional Information Report 3A18-01, Anchorage.</t>
  </si>
  <si>
    <t>30,000
Based on r/s data from 1982 onward</t>
  </si>
  <si>
    <t>Reviewed bilaterally by Joint Technical Committee of the Yukon River
JTC (Joint Technical Committee of the Yukon River U.S./Canada Panel). 2018. Yukon River salmon 2017 season summary and 2018 season outlook. Alaska Department of Fish and Game, Division of Commercial Fisheries, Regional Information Report 3A18-01, Anchorage.</t>
  </si>
  <si>
    <t>No removals permitted in critical zone.</t>
  </si>
  <si>
    <t>TAC available for run size &gt;48,750 determined by in-season abundance</t>
  </si>
  <si>
    <t>The 2017 management plan recognizes that Yukon River Chinook salmon productivity has been consistently low for the past 9 years, and the proportion of older / larger Chinook salmon returning as adults is declining, and that a conservative approach is required to provide for the long-term recovery and sustainability of the population.</t>
  </si>
  <si>
    <t>WCVI AABM Chinook</t>
  </si>
  <si>
    <t>2017-18 Integrated Fishery Management Plan - Salmon Southern BC</t>
  </si>
  <si>
    <t>6</t>
  </si>
  <si>
    <t>As outlined in the Pacific Salmon Treaty (West Coast, Fraser, Puget Sound, Columbia, Coastal Washington and Coastal Oregon).</t>
  </si>
  <si>
    <t>based on an Abundance index of 0.77, allowable catch is 115,300 Chinook.</t>
  </si>
  <si>
    <t>This checklist has been completed for salmon fishery units identified in the specified salmon Integrated Fisheries Management Plan.  While many salmon fisheries being evaluated harvest a mix of salmon conservation units, Section 1 on stock status for the fishery has been evaluated based on the fishery reference points and harvest decision rules designed to control exploitation identified in the relevant salmon IFMP.  As a result, this checklist does not report on the Wild Salmon Policy integrated status of individual conservation units in the fishery.  However, WSP status reports are referenced for further information where they are available.
This AABM fishery is managed using an abundance-based regime under provisions of the Pacific Salmon Treaty that constrains catch to a total allowable catch that is set based on pre-season forecasts of abundance for chinook populations.  AABM fisheries are managed annually so as not to exceed the specified pre-season TAC.  In addition, conservation measures for specific chinook populations may further limit overall harvests below the allowable TAC permitted by the Pacific Salmon Treaty.</t>
  </si>
  <si>
    <t>Stikine Sockeye</t>
  </si>
  <si>
    <t>Salmon - Transboundary Rivers 2017</t>
  </si>
  <si>
    <t>Referenced in IFMP</t>
  </si>
  <si>
    <t>Managed as an aggregate under the auspices of Chapter 1 of the Pacific Salmon Treaty.</t>
  </si>
  <si>
    <t>US harvests managed by US state/federal agencies.</t>
  </si>
  <si>
    <t>Upper end of escapement goal range for each stock (2).  30,000 (Tahltan Lake), 40,000 Mainstem.</t>
  </si>
  <si>
    <t>Lower end of the escapement goal range for each stock (2). Tahltan (18,000), Mainstem (20,000).
Developed via the Canada/US Transboundary Technical Committee.</t>
  </si>
  <si>
    <t>Canada/US Pacific Salmon Treaty - Transboundary Technical Committee.</t>
  </si>
  <si>
    <t>as per Tables 15&amp;16</t>
  </si>
  <si>
    <t>This checklist has been completed for salmon fishery units identified in the specified salmon Integrated Fisheries Management Plan.  While many salmon fisheries being evaluated harvest a mix of salmon conservation units, Section 1 on stock status for the fishery has been evaluated based on the fishery reference points and harvest decision rules designed to control exploitation identified in the relevant salmon IFMP.  As a result, this checklist does not report on the Wild Salmon Policy integrated status of individual conservation units in the fishery.  However, WSP status reports are referenced for further information where they are available.</t>
  </si>
  <si>
    <t>Southern Inside chum- Fraser</t>
  </si>
  <si>
    <t>Pacific Region Integrated Fisheries Management Plan, Salmon, Southern B.C., June 1, 2017 to May 31, 2018</t>
  </si>
  <si>
    <t>http://waves-vagues.dfo-mpo.gc.ca/Library/40601006.pdf</t>
  </si>
  <si>
    <t>http://www.dfo-mpo.gc.ca/csas-sccs/publications/resdocs-docrech/1999/1999_169-eng.htm</t>
  </si>
  <si>
    <t>Because of their overlapping timing and migration route, these Conservation Units are grouped into a single unit for management purposes (called Fraser chum). The vast majority of chum returning to the Fraser River are part of the Lower Fraser chum CU, and spawn in the Fraser Valley downstream of Hope. Chum-directed fisheries which harvest Fraser chum include mixed-stock fisheries in Johnstone Strait, mixed-stock fisheries in the U.S. Strait of Juan de Fuca and San Juan Islands, and Fraser chum-targeted fisheries occurring within the Fraser River. Fraser chum are assessed in-season using Albion test fishery data to estimate chum abundance, migration timing, and other biological information, and it is not possible to separate the conservation units during this in-season analysis.</t>
  </si>
  <si>
    <t>The upper fishery reference point is 800 000 chum. The 2017/18 South Coast Integrated Fisheries management plan describes the fishery reference points for Fraser Chum.</t>
  </si>
  <si>
    <t>The lower fishery reference point is 500 000. The 2017/18 South Coast Integrated Fisheries management plan describes the fishery reference points for Fraser Chum.</t>
  </si>
  <si>
    <t>Catch not to exceed 91,800 (82,800 First Nations and 9,000 test fishing)</t>
  </si>
  <si>
    <t>When run size is 916,000 to 1,050,000: commercial catch not to exceed 10% harvest.
When run size is &gt;1,050,000: commercial catch not to exceed 15%</t>
  </si>
  <si>
    <t>This checklist has been completed for salmon fishery units identified in the specified salmon Integrated Fisheries Management Plan.  While many salmon fisheries being evaluated harvest a mix of salmon conservation units, Section 1 on stock status for the fishery has been evaluated based on the fishery reference points and harvest decision rules designed to control exploitation identified in the relevant salmon IFMP.  As a result, this checklist does not report on the Wild Salmon Policy integrated status of individual conservation units (2) in the fishery.</t>
  </si>
  <si>
    <t>Southern Inside chum – mixed stock, Johnstone Strait</t>
  </si>
  <si>
    <t>2017-2018 Southern BC Salmon</t>
  </si>
  <si>
    <t>No removal references for three zones. Methodology for developing benchmarks for data limited populations (such as these chum populations) was presented at CSAS July 12-13, 2017.</t>
  </si>
  <si>
    <t>7</t>
  </si>
  <si>
    <t>Mixed stock fishery therefore managed as an aggregate unit; similar return timing.</t>
  </si>
  <si>
    <t>below 1M aggregate return no commercial fishing</t>
  </si>
  <si>
    <t>Somass Sockeye</t>
  </si>
  <si>
    <t>Integrated Fishery Management Plan - Salmon Southern BC</t>
  </si>
  <si>
    <t>Great Central Lake, Sproat and Henderson.  These sub-units co-migrate to spawning grounds through the fishing area.</t>
  </si>
  <si>
    <t>170,000 run size.  Developed through the Area 23 Harvest Roundtable with First Nations and stakeholders.</t>
  </si>
  <si>
    <t>In-season and post-season assessment based on spawning escapement and catch. Somass sockeye abundance varies annually relative to fishery reference points. Abundance is determined annually using a range of information from in-season assessment programs (e.g. test  fisheries, catch monitor ring and spawning escapement enumeration).</t>
  </si>
  <si>
    <t>less than 200,000 run size</t>
  </si>
  <si>
    <t>200,000 to 700,000 run size</t>
  </si>
  <si>
    <t>700,000 plus run size</t>
  </si>
  <si>
    <t>Skeena-Nass pink</t>
  </si>
  <si>
    <t>2017/2018 Salmon Integrated Fisheries Management Plan-Northern BC</t>
  </si>
  <si>
    <t>http://cat.fsl-bsf.scitech.gc.ca/record=b4060099~S1</t>
  </si>
  <si>
    <t>This checklist includes pink salmon fisheries for Nass and Skeena pink salmon. For pink salmon fisheries, in-season decisions are made from run size predictions based on fishery catch and effort data and assessment information (e.g. Nisga'a Fishwheel program, Tyee test fishery, stream counts). 
This checklist has been completed for salmon fishery units identified in the specified salmon Integrated Fisheries Management Plan.  While many salmon fisheries being evaluated harvest a mix of salmon conservation units, Section 1 on stock status for the fishery has been evaluated based on the fishery reference points and harvest decision rules designed to control exploitation identified in the relevant salmon IFMP.  As a result, this checklist does not report on the Wild Salmon Policy integrated status of individual conservation units in the fishery.  However, WSP status reports are referenced for further information where they are available.</t>
  </si>
  <si>
    <t>Skeena sockeye</t>
  </si>
  <si>
    <t>32</t>
  </si>
  <si>
    <t>Skeena Sockeye are managed as an aggregate based on in-season information and location of fisheries.</t>
  </si>
  <si>
    <t>400,000 sockeye
Limit reference point identified in 2017/18 Northern BC Salmon IFMP</t>
  </si>
  <si>
    <t>Skeena sockeye abundance varies annually relative to fishery reference points. Abundance is determined annually using a range of information from in-season assessment programs (e.g. test fisheries, catch monitoring and spawning escapement enumeration).</t>
  </si>
  <si>
    <t>&lt;400,000 Skeena Sockeye</t>
  </si>
  <si>
    <t>If the in-season forecast Total Return to Canada (TRTC) (informed by the Tyee Test Fishery) is &gt;400,000 and less than 800,000, FSC harvest can occur with.  Above 800,000 - limited recreational harvest can occur.  In 2017, the Department adopted the recommendations from the Skeena First Nations Technical Committee that the trigger level for First Nations Section 35 (1) fisheries (FSC) closures was increased from 400,000 to 600,000.
In 2017, the TRTC  of 982k exceeded the 800k required for limited recreational harvest, but fell short of the 1.05 million threshold for commercial opportunity.</t>
  </si>
  <si>
    <t>TRTC Skeena Sockeye must be &gt;1.05 million to have full commercial and recreational fisheries.  The allowable exploitation rate will increase in a linear fashion from 0% at 1,050,000 to 20% at a run size of 2.0 million, 30% at 3.0 million, and up to a maximum of 40% at a return of 4.0 million or greater.</t>
  </si>
  <si>
    <t>This checklist has been completed for salmon fishery units identified in the specified salmon Integrated Fisheries Management Plan. While many salmon fisheries being evaluated harvest a mix of salmon conservation units, Section 1 on stock status for the fishery has been evaluated based on the fishery reference points and harvest decision rules designed to control exploitation identified in the relevant salmon IFMP. As a result, this checklist does not report on the Wild Salmon Policy (WSP) integrated status of individual conservation units in the fishery.</t>
  </si>
  <si>
    <t>North Coast Coho</t>
  </si>
  <si>
    <t>5</t>
  </si>
  <si>
    <t>Combined into the jurisdiction of the North Coast Area.</t>
  </si>
  <si>
    <t>The Pacific Salmon Treaty (PST) includes a provision for closing North Coast troll fisheries. Specifically, a coho CPUE for a specified time period and location of the southeast Alaska troll fishery is used as a trigger for closures to areas 1, 3, 4, 5 and adjacent offshore areas. This provision of the treaty has never been invoked.</t>
  </si>
  <si>
    <t>Requirements are in place to report on encounters with endangered, threatened and protected species (i.e. mammals, fish, birds). Provisions are in place to avoid fishing with these species in the area.</t>
  </si>
  <si>
    <t>North Coast AABM Chinook</t>
  </si>
  <si>
    <t>The fishery is managed using an Abundance Index provided annually from the Chinook Technical Committee and Pacific Salmon Commission as defined under the Ca-US Pacific Salmon Treaty.</t>
  </si>
  <si>
    <t>8</t>
  </si>
  <si>
    <t>Aggregate encountered in mixed stock fishing area.</t>
  </si>
  <si>
    <t>An abundance index is used to set maximum allowable removals. In 2017, based on abundance index of 1.15 the allowable catch was 149,500.</t>
  </si>
  <si>
    <t>Nass sockeye</t>
  </si>
  <si>
    <t>Nass sockeye are managed as an aggregate based on in-season information and location of fisheries.</t>
  </si>
  <si>
    <t>Recreational daily and possession limits.</t>
  </si>
  <si>
    <t>Nass sockeye abundance varies annually relative to fishery reference points. Abundance is determined annually using a range of information from in-season assessment programs (e.g. fish wheel catch per unit effort, mark-recapture program data, catch monitoring and spawning escapement enumeration).</t>
  </si>
  <si>
    <t>Nass sockeye are managed to achieve an aggregate spawning escapement target of 200,000.</t>
  </si>
  <si>
    <t>&gt;200,000 aggregate Nass Sockeye.  Returns in excess of the escapement target are harvested in FSC, Nisga’a Treaty, recreational and commercial harvest opportunities.  If Total Return to Canada is greater than the 200,000 aggregate, but insufficient to support FSC and Nisga'a Treaty allocations, there will be restrictions to recreational and commercial harvest.</t>
  </si>
  <si>
    <t>If the total return to the Nass is estimated to be greater 200,000 Sockeye plus sufficient stock to fulfill Nisga'a Treaty allocation and FSC requirements, commercial and recreational fisheries will take place.
For 2017, the Total Return to Canada was 331,000.  Total Canadian harvest was 102,000, which yields an exploitation rate of 28%.</t>
  </si>
  <si>
    <t>Fraser sockeye - Summer</t>
  </si>
  <si>
    <t>2017/18 Southern BC Salmon IFMP</t>
  </si>
  <si>
    <t>Common migration timing through major fishing areas</t>
  </si>
  <si>
    <t>3,125,000 sockeye
Upper fisheries reference points (FRP's) are developed for Fraser River sockeye management groups (Early Stuart, Early Summer, Summers, Lates) using simulation to evaluate outcomes on component conservation units (CUs).  They vary slightly based upon relative abundance of the component stocks.   Upper fishery reference points detailed in the 2017/18 Southern BC Salmon IFMP based upon work detailed in Pestal, G. et al. 2011. Updated Methods For Assessing Harvest Rules For Fraser River Sockeye Salmon (Oncorhynchus Nerka). CSAS Res. Doc. 2011/133,</t>
  </si>
  <si>
    <t>Fraser sockeye abundance varies annually relative to fishery reference points. Abundance is determined annually using a range of information from in-season assessment programs (e.g. test fisheries, hydro-acoustics, environmental conditions, genetic stock composition, catch monitoring and spawning escapement enumeration).
WSP and COSEWIC evaluation of the status of the stocks were undertaken in 2017 (reports have been published but are not yet available online).</t>
  </si>
  <si>
    <t>A low abundance exploitation rate (LAER) of 10% has been identified as an allowable removal.  The removal has been identified to enable fisheries directed on co-migrating stocks, or for FSC.</t>
  </si>
  <si>
    <t>This checklist has been completed for salmon fishery units identified in the specified salmon Integrated Fisheries Management Plan. While many salmon fisheries being evaluated harvest a mix of salmon conservation units, Section 1 on stock status for the fishery has been evaluated based on the fishery reference points and harvest decision rules designed to control exploitation identified in the relevant salmon IFMP. As a result, this checklist does not report on the Wild Salmon Policy (WSP) integrated status of individual conservation units in the fishery. 
WSP Status evaluations have been completed and an integrated biological status designation identified for each of the 24 Fraser Sockeye CUs. The Science Advisory Report is available at: http://www.dfo-mpo.gc.ca/Library/349836.pdf.</t>
  </si>
  <si>
    <t>Fraser sockeye - Late</t>
  </si>
  <si>
    <t>Common migration timing through major fishing areas.</t>
  </si>
  <si>
    <t>750,000 sockeye
Upper fisheries reference points (FRP's) are developed for Fraser River sockeye management groups (Early Stuart, Early Summer, Summers, Lates) using simulation to evaluate outcomes on component conservation units (CUs).  They vary slightly based upon relative abundance of the component stocks.   Upper fishery reference points detailed in the 2017/18 Southern BC Salmon IFMP based upon work detailed in Pestal, G. et al. 2011. Updated Methods For Assessing Harvest Rules For Fraser River Sockeye Salmon (Oncorhynchus Nerka). CSAS Res. Doc. 2011/133</t>
  </si>
  <si>
    <t>A low abundance exploitation rate (LAER) of 20% has been identified as an allowable removal.  The removal has been identified to enable fisheries directed on co-migrating stocks, or for FSC.</t>
  </si>
  <si>
    <t>Fraser sockeye - Early summer</t>
  </si>
  <si>
    <t>250,000 sockeye
Upper fisheries reference points (FRP's) are developed for Fraser River sockeye management groups (Early Stuart, Early Summer, Summers, Lates) using simulation to evaluate outcomes on component conservation units (CUs).  They vary slightly based upon relative abundance of the component stocks.   Upper fishery reference points detailed in the 2017/18 Southern BC Salmon IFMP based upon work detailed in Pestal, G. et al. 2011. Updated Methods For Assessing Harvest Rules For Fraser River Sockeye Salmon (Oncorhynchus Nerka). CSAS Res. Doc. 2011/133</t>
  </si>
  <si>
    <t>Fraser sockeye - Early Stuart</t>
  </si>
  <si>
    <t>A window closure is in place to protect the bulk of the return from directed harvest. There are currently no directed commercial fisheries on this stock.</t>
  </si>
  <si>
    <t>Fraser pink</t>
  </si>
  <si>
    <t>Queen / Snow Crab – CFA 1-12</t>
  </si>
  <si>
    <t>Integrated Fisheries Management Plan Snow crab (Chionoecetes opilio ) Newfoundland and Labrador Region Effective February 6, 2015</t>
  </si>
  <si>
    <t>Data similarities and broad scale trends.</t>
  </si>
  <si>
    <t>Sea Cucumber 3Ps</t>
  </si>
  <si>
    <t>There are no additional scientific references for 3Ps sea cucumber pertaining to USR &amp; LRP, Stock Status or Removal References</t>
  </si>
  <si>
    <t>There are 2 sub-units - the northwest area and the southeast area of the St. Pierre Bank. The assessment calculates stock status metrics for these two areas separately and licenses are issued for specific areas.</t>
  </si>
  <si>
    <t>These two areas are most likely not biologically separate stocks, they are only assessed separately because one area was closed for a period of years and the licenses are specific to the areas.</t>
  </si>
  <si>
    <t>The Control Harvesting Plan and licence conditions require harvesters to release Northern and Spotted wolfish.</t>
  </si>
  <si>
    <t>American Lobster LFA 3-14c</t>
  </si>
  <si>
    <t>American Lobster Integrated Fisheries Management Plan 2017</t>
  </si>
  <si>
    <t>Cod – 3Ps (Atlantic)</t>
  </si>
  <si>
    <t>Groundfish (NAFO) Division 3Ps - Updated 2016</t>
  </si>
  <si>
    <t>http://www.dfo-mpo.gc.ca/fm-gp/peches-fisheries/ifmp-gmp/groundfish-poisson-fond/groundfish-poisson-fond-div3p-2016-eng.htm</t>
  </si>
  <si>
    <t>B recovery: lowest point from which the stock recovered. The 1994 value of SSB has been identified as the LRP.</t>
  </si>
  <si>
    <t>HDR's developed but no longer implemented as they are not deemed to be meeting the stock objective of promoting stock growth.</t>
  </si>
  <si>
    <t>White Hake – 3NOPs</t>
  </si>
  <si>
    <t>Simpson, M.R. and C.M Miri. 2017. An Assessment of White Hake (Urophycis tenuis, Mitchill 1815) in NAFO Divisions 3N, 3O, and Subdivision 3Ps.  NAFO SCR Doc. 17/033, Ser. No. N6688.</t>
  </si>
  <si>
    <t>https://www.nafo.int/Portals/0/PDFs/sc/2017/scr17-033.pdf?ver=2017-08-29-104717-090</t>
  </si>
  <si>
    <t>NAFO</t>
  </si>
  <si>
    <t>Skate 3LNO</t>
  </si>
  <si>
    <t>http://www.dfo-mpo.gc.ca/fm-gp/peches-fisheries/ifmp-gmp/groundfish-poisson-fond/groundfish-poisson-fond-div2-3KL-eng.htm</t>
  </si>
  <si>
    <t>https://www.nafo.int/Portals/0/PDFs/sc/2016/scr16-032.pdf</t>
  </si>
  <si>
    <t>Simpson, M.R., Miri, C.M. and R.K. Collins. 2015. Limit reference points for Div. 3LNO Thorny Skate (Amblyraja radiata Donovan, 1808) and Div. 3NOPs White Hake (Urophycis tenuis, Mitchill 1815).  NAFO SCR Doc. 15/040, Ser. No. N6467. 26p.
URL: https://www.nafo.int/Portals/0/PDFs/sc/2015/scr15-040.pdf</t>
  </si>
  <si>
    <t>63,000t total biomass</t>
  </si>
  <si>
    <t>Redfish 3O</t>
  </si>
  <si>
    <t>Redfish in Division 3O (SC 03-16)</t>
  </si>
  <si>
    <t>https://www.nafo.int/Portals/0/PDFs/Advice/2016/red3o.pdf</t>
  </si>
  <si>
    <t>Yellowtail Flounder – 3LNO</t>
  </si>
  <si>
    <t>Yellowtail Flounder (Limanda ferruginea) - NAFO Divisions 3LNO - As of December 2012</t>
  </si>
  <si>
    <t>http://www.dfo-mpo.gc.ca/fm-gp/peches-fisheries/ifmp-gmp/groundfish-poisson-fond/yellowtail-limande-div3LNO-eng.htm</t>
  </si>
  <si>
    <t>Report of the Scientific Council Meeting 01 -15 June 2017 Halifax, Nova Scotia</t>
  </si>
  <si>
    <t>https://www.nafo.int/Portals/0/PDFs/sc/2017/scs17-16REV.pdf</t>
  </si>
  <si>
    <t>Stock production model provides Blim (30% Bmsy)</t>
  </si>
  <si>
    <t>Report of the Scientific Council Meeting
01 -15 June 2017 Halifax, Nova Scotia
URL: https://www.nafo.int/Portals/0/PDFs/sc/2017/scs17-16REV.pdf</t>
  </si>
  <si>
    <t>Redfish 3LN</t>
  </si>
  <si>
    <t>Report of the Scientific Council Meeting</t>
  </si>
  <si>
    <t>URL: https://www.nafo.int/Portals/0/PDFs/sc/2016/scr16-033.pdf
URL: https://www.nafo.int/Portals/0/PDFs/Advice/2014/red3ln.pdf
URL: https://www.nafo.int/Portals/0/PDFs/sc/2014/scr14-022.pdf</t>
  </si>
  <si>
    <t>Witch Flounder 3Ps</t>
  </si>
  <si>
    <t>http://www.dfo-mpo.gc.ca/csas-sccs/Publications/SAR-AS/2018/2018_011-eng.html</t>
  </si>
  <si>
    <t>An interim Limit Reference Point (LRP) proxy of 40% BMSY based on survey indices.</t>
  </si>
  <si>
    <t>Witch Flounder – 3NO</t>
  </si>
  <si>
    <t>An assessment of the witch flounder resource in NAFO Divisions 3NO - NAFO SCR Doc. 17-049</t>
  </si>
  <si>
    <t>https://www.nafo.int/Portals/0/PDFs/sc/2017/scr17-049.pdf?ver=2017-08-29-104840-623</t>
  </si>
  <si>
    <t>30% of Bmsy.  From Bayesian Surplus-Production Model.</t>
  </si>
  <si>
    <t>Cod – 2J3KL (Northern)</t>
  </si>
  <si>
    <t>Individual weekly catch limits for the stewardship fishery
REcreational fishery
- set season dates
- daily limit of 5 fish/prson
- max trip limit of 15 fish/boat (with greater than 3 passengers).</t>
  </si>
  <si>
    <t>It is the average of the SSB of the 1980's
LRP=900,000t SSB
level below with ability to produce good recruitment is seriously impaired.</t>
  </si>
  <si>
    <t>A full stock assessment, in accordance with the Sustainable Fisheries Framework, was requested by Fisheries Management to provide the Minister with advice on the status of the stock covering the period April 1, 2018 to March 31, 2020. This Science Advisory Report (SAR) is from the March 19-22, 2018 Stock Assessment of Northern cod (Divisions 2J3KL). Additional publications from this meeting will be posted on the Fisheries and Oceans Canada (DFO) Science Advisory Schedule as they become available.</t>
  </si>
  <si>
    <t>minimum length of floating rope on the surface have been implemented to mitigate the risk of entanglement of Species at  Risk.</t>
  </si>
  <si>
    <t>Redfish Unit 2</t>
  </si>
  <si>
    <t>Seasonal movement</t>
  </si>
  <si>
    <t>LRP set as 0.4 x B ref
Sebastes mentella = 148 kt
Sebastes fasciatus = 132 kt
Note that Units 1 and 2 are combined.  Set as part of MSE process and published in the MSE in 2018.</t>
  </si>
  <si>
    <t>Please note that there are two species of redfish managed in Unit 2. Current Status Zone for Sebastes mentella is Healthy Zone, whereas status of Sebastes fasciatus is Cautious Zone.  S. faciatus is expected to be in the Healthy Zone in 2018.
The review process was done as part of 2018 MSE. The Science Advisory Report is from the March 14-15 2018 meeting on the Assessment of Redfish Stock (Sebastes mentella and S. fasciatus and) in Units 1 and 2. 
 Detailed provided in 'Assessment of Redfish Stocks (Seabastes mentalla and S. fasciatus) in Units 1 and 2 in 2017', not yet available online.</t>
  </si>
  <si>
    <t>MSE SAR (2018)
The Science Advisory Report is from the March 14-15 2018 meeting on the Assessment of Redfish Stock (Sebastes mentella and S. fasciatus and) in Units 1 and 2.  Detailed provided in 'Assessment of Redfish Stocks (Seabastes mentalla and S. fasciatus) in Units 1 and 2 in 2017', not yet available online.</t>
  </si>
  <si>
    <t>Greenland Halibut 2-3KLMNO (Turbot)</t>
  </si>
  <si>
    <t>NAFO scientific council report -2018 report available mid to late summer- link is to 2017 report</t>
  </si>
  <si>
    <t>The mobile gear and fixed gear fisheries are competitive quota, however, within each fleet the resource is managed via permits</t>
  </si>
  <si>
    <t>Gear Restrictions on the maximum length of rope on the water surface (6.4 meters is the max) to mitigate entanglement of SARA listed species</t>
  </si>
  <si>
    <t>Atlantic Salmon</t>
  </si>
  <si>
    <t>Atlantic Salmon Recreational IFMP NL 2007-2011</t>
  </si>
  <si>
    <t>Each river is assumed to be a separate population.</t>
  </si>
  <si>
    <t>Number of salmon is based on River Class System and management approaches may vary if counts are low.</t>
  </si>
  <si>
    <t>150% of the conservation egg requirement. Conservation egg requirement is equal to approx 240 eggs per 100 square meters of river habitat.</t>
  </si>
  <si>
    <t>100% of the conservation egg requirement. Conservation egg requirement is equal to approx 240 eggs per 100 square meters of river habitat.</t>
  </si>
  <si>
    <t>Closed to commercial fishing (1992 - Newfoundland and 1998 - Labrador). Open to recreational fishing in inland waters and FSC fishery in Labrador.</t>
  </si>
  <si>
    <t>Capelin SA2+3KLPs</t>
  </si>
  <si>
    <t>Capelin (Mallotus villosus) Newfoundland and labrador Region 2+3 (Capelin Fishing Areas 1-11)</t>
  </si>
  <si>
    <t>There are no USR &amp; LRP for this stock.</t>
  </si>
  <si>
    <t>Capelin is fished using both fixed and mobile gear. The fixed gear capelin fishery uses traps and modified bar seines known as tuck seines. The mobile gear fleet uses purse seines. 
Modified bar seines (or tuck seines as they are more commonly known) are bar seines fitted with rings that allow the bottom and sides of the seine to be brought in or hauled together. In recent years, the use of these seines has been authorized in the fixed gear herring, capelin and mackerel fishery in 2+3 based on consultations with the appropriate advisory committee. The maximum tuck seine length allowed in the capelin fishery is 80 fathoms. Fixed gear capelin fish harvesters are authorized by way of licence conditions to use modified bar seines during the 2017 season.</t>
  </si>
  <si>
    <t>The 2+3 capelin fishery is managed on the basis of a single Total Allowable Catch (TAC). The TAC is managed under the IFMP with a mix of competitive and Individual Quota (IQ) fisheries, depending on the Capelin Fishing Area (CFA) and gear type involved. IQ fisheries are implemented in portions of:
•	White Bay (Bottom of White Bay to Cape St. John)
•	Notre Dame Bay (Cape St. John to North Head)
•	Southern Shore (Cape St. Francis to Long Point)
•	Long Point to Cape Neddick
•	Cape Neddick to Cape Pine</t>
  </si>
  <si>
    <t>In accordance with the recovery strategies for the northern wolffish (Anarchichas denticulatus), spotted wolffish (Anarchichas minor), and leatherback sea turtle (Dermochelys coriacea), the licence holder is permitted to carry out commercial fishing activities authorized under the Fisheries Act that may incidentally kill, harm, harass, capture or take the northern wolffish and/or spotted wolffish as per subsection 83(4) of the Species at Risk Act, and the license holder is permitted to carry out commercial fishing activities authorized under the Fisheries Act that are known to incidentally capture leatherback sea turtles. 
Licence holders are required to return northern wolffish, spotted wolffish or leatherback sea turtle to the place from which it was taken, and where it is alive, in a manner that causes the least harm. 
Licence holders are required to report in their logbook any interaction with northern wolffish, potted wolffish or leatherback sea turtles.</t>
  </si>
  <si>
    <t>Capelin 4RST</t>
  </si>
  <si>
    <t>Capelin (Mallotus villosus) NAFO Divisions 4RST (Capelin Fishing Areas 12-16)</t>
  </si>
  <si>
    <t>None of the three components currently exist.</t>
  </si>
  <si>
    <t>The rationale for grouping these units is geographical. The estuary and the Gulf of Saint-Lawrence represent a convenient unit and can be considered as a large ecosystem with many interacting parts.</t>
  </si>
  <si>
    <t>Capelin is fished using both fixed and mobile gear. The fixed gear capelin fishery in all areas uses traps and modified bar seines known as” tuck seines.” The fixed gear fishery occurs in specific areas or bays. The mobile gear fleet is made up of &lt;65’ and &gt;65’ purse seine vessels. The mobile gear fishery occurs where the resource is available in Capelin Fishing Areas 12-16. 
Capelin are caught frequently as bycatch by shrimp trawlers. Capelin are also caught by hand, bucket, nets, as they roll on the beach or in shallow water as they spawn by residents in Quebec and Newfoundland. Capelin can also be caught in a number of weirs in Quebec but the data are no longer being provided to science at this time.</t>
  </si>
  <si>
    <t>There is no directed abundance survey for capelin in the Estuary and Gulf of St. Lawrence; however, one is planned for the spring of 2018 following the 2018 stock evaluation in February 2018. Consequently, it is not possible to calculate abundance, fishing mortality, and limit reference points which could help to establish a strategic framework for the fishery and a Total Allowable Catch (TAC) according to the Precautionary Approach. The current TACs (12,315 tonnes for Division 4R and 1,985 tonnes for Divisions 4ST) were based on market needs instead of biomass and biological information.</t>
  </si>
  <si>
    <t>Herring 2J3IKLPs</t>
  </si>
  <si>
    <t>Herring (Clupea harengus) Newfoundland  and Labrador Region 2+3 (Herring Fishing Areas 1-11)</t>
  </si>
  <si>
    <t>http://www.dfo-mpo.gc.ca/csas-sccs/Publications/ResDocs-DocRech/2018/2018_026-eng.html</t>
  </si>
  <si>
    <t>A USR/LRP and removal reference fro these stock complexes have not been developed as the assessment is data poor</t>
  </si>
  <si>
    <t>This is a data-poor stock assessment and stock status is only provided for three of the stock complexes, biological updates are provided for the other two. With the limited information available and the similarities/inter-mixing between these complexes it is conducive to present the results in one assessment.</t>
  </si>
  <si>
    <t>Herring is fished using both fixed and mobile gear. The fixed gear herring fishery uses traps and modified bar seines known as “tuck seines” and occurs in specific areas or bays. Fixed gear fish harvesters are only permitted to fish in their Herring Fishing Area of residence (any one area of HFAs 1 to 11).  
The mobile gear fleet is composed of &lt;55’ and &gt;55’ purse seine vessels. Mobile gear fish harvesters living on the northeast coast may fish in Herring Fishing Areas 3 to 8 (Cape Bauld to Cape Race), while mobile gear fish harvesters living on the southeast coast may only fish in Herring Fishing Areas 9 and 10 (Cape Race to Point Crewe).</t>
  </si>
  <si>
    <t>Quotas within each gear sector and area are fished competitively with the exception of a few defined Individual Quota areas. The traditional fleet shares have recently stabilized through consultation efforts with stakeholders.</t>
  </si>
  <si>
    <t>In accordance with the recovery strategies for the northern wolffish (anarchichas denticulatus), spotted wolffish (anarchichas minor), and leatherback sea turtle (dermochelys coriacea), the licence holder is permitted to carry out commercial fishing activities authorized under the Fisheries Act that may incidentally kill, harm, harass, capture or take the northern wolffish and/or spotted wolffish as per subsection 83(4) of the Species at Risk Act, and the license holder is permitted to carry out commercial fishing activities authorized under the Fisheries Act that are known to incidentally capture leatherback sea turtles. 
Licence holders are required to return northern wolffish, spotted wolffish or leatherback sea turtle to the place from which it was taken, and where it is alive, in a manner that causes the least harm. 
Licence holders are required to report in their logbook any interaction with northern wolffish, spotted wolffish or leatherback sea turtles.</t>
  </si>
  <si>
    <t>Herring 4R (Fall Spawner) / Herring 4R (Spring Spawner)</t>
  </si>
  <si>
    <t>Herring - Newfoundland and Labrador Region 4R3Pn - Effective 2017</t>
  </si>
  <si>
    <t>http://wwwstg.ncr.dfo-mpo.ca/fm-gp/peches-fisheries/ifmp-gmp/herring-hareng/herring-4r3pn-hareng-eng.htm</t>
  </si>
  <si>
    <t>Fall spawning stock: The Limit Reference Point is 47, 953 t.
Spring spawning stock: The Limit Reference Point is 37, 384 t.</t>
  </si>
  <si>
    <t>A Science Advisory Report will be available soon and is from the May 2, 2018 Assessment of the West Coast of Newfoundland (Division 4R) herring stocks in 2017. Additional publications from this meeting will be posted on the Fisheries and Oceans Canada (DFO) Science Advisory Schedule as they become available.
While fall-spawning herring in the healthy zone, spring-spawning herring is in the critical zone. The fishery is currently made up mostly (90%) of fall-spawning herring.</t>
  </si>
  <si>
    <t>It's planned to revise Reference Points in the future for the both stocks.</t>
  </si>
  <si>
    <t>Greenland Halibut - Cumberland Sound</t>
  </si>
  <si>
    <t>Central and Arctic</t>
  </si>
  <si>
    <t>No other reference sources. There is no USR &amp; LRP, or Removal References for the three stock status zones.</t>
  </si>
  <si>
    <t>A community Total Allowable Harvest (TAH) has been established for this stock by the Nunavut Wildlife Management Board as per the Nunavut Agreement. The TAH is equal to 500 mt per year.</t>
  </si>
  <si>
    <t>This fishery is co-managed with the Nunavut Wildlife Management Board, the local Hunters and Trappers Organization in Pangnirtung, and Nunavut and Pangnirtung Fisheries Limited - Cumberland Sound Fisheries Limited Partnership.</t>
  </si>
  <si>
    <t>Reports from the fishery indicate that there is minimal interaction with Northern and Spotted Wolffish which are SARA listed species, but incidental catch for Northern and Spotted Wofflish in the fishery is low.</t>
  </si>
  <si>
    <t>North Slope Dolly Varden - Big Fish, Rat, Firth, Babbage, Vittrekwa</t>
  </si>
  <si>
    <t>Integrated Fisheries Management Plan for Dolly Varden of the Gwich'in Settlement Area and Inuvialuit Settlement Region</t>
  </si>
  <si>
    <t>Stock status assessed for Big Fish River, Babbage River, and Rat River populations in above reports. USRs, LRPs and removal references are not established for any of the populations at this time.</t>
  </si>
  <si>
    <t>Distinct unit river stocks that are all harvested in a mixed-stock fishery on the coast and therefore must be managed collectively.</t>
  </si>
  <si>
    <t>Predominantly subsistence harvest, with the exception of a small sport fishery. In general the management of Dolly Varden harvests is through voluntary management plans supported by co-management partners, with the exception of the Aboriginal Communal Fishing Licence issued for the Big Fish River Dolly Varden fish hole harvest.</t>
  </si>
  <si>
    <t>Co-managed with Inuvialuit and Gwich'in communities and co-management boards.</t>
  </si>
  <si>
    <t>Rat River and Big Fish have high fidelity to their sites; leading to the ability to produce good abundance estimates. The Rat River stock endured a significant decline in 2004 but has since seen an increase to stable or growing levels. Big Fish River is still at low levels. As there's currently not enough data to support Precautionary Approach Reference points, DFO science has created benchmarks to help determine whether a stock is in a healthy, cautious, critical, or uncertain management category. Each of the 4 management categories carries with it differing management actions to aid in the management and/or recovery. 
Assessment of Dolly Varden From the Babbage River, Yukon Territory 2010-2014 (2016/055), Assessment of Dolly Varden from the Big Fish River, NT 2009-2011 (2012/065), Assessment of Dolly Varden from the Rat River, Northwest Territories 2009-2014 (2016/058), Big Fish, Babbage River (2002/D5-60, 2002/D5-62), Rat River- D5-61, Firth River Dolly Varden (2002/D5-63). 
http://publications.gc.ca/collections/collection_2017/mpo-dfo/Fs70-6-2016-055-eng.pdf, http://www.dfo-mpo.gc.ca/csas-sccs/Publications/SAR-AS/2012/2012_065-eng.html, http://www.dfo-mpo.gc.ca/csas-sccs/Publications/SAR-AS/2016/2016_058-eng.html, http://www.dfo-mpo.gc.ca/csas/Csas/status/2002/SSR2002_D5-60_e.pdf, http://www.dfo-mpo.gc.ca/csas/Csas/status/2002/SSR2002_D5-62_e.pdfhttp://publications.gc.ca/collections/collection_2016/mpo-dfo/Fs76-1-D5-63-2002-eng.pdf</t>
  </si>
  <si>
    <t>Voluntary subsistence harvest levels for stocks that are more susceptible to over-harvest, sustainable harvest levels established, and Aboriginal Communal Fishing Licence issued for harvest of Big Fish River Dolly Varden in the fish holes.
A series of benchmarks have been developed by DFO Science to determine what management category (Healthy, Cautious, Critical, Undetermined) a stock falls under. Each management category has specific management actions to ensure sustainability and/or the recovery of a stock. The following are each management category with it's associated management actions that play into Dolly Varden's strategy to control exploitation. 
Healthy: 5% removal rate, based on the most recent stock size estimate; Voluntary harvest management; Only general legislative requirements and sport fishing limits apply.
Cautious: Less than 5% removal rate, based on the most recent stock size estimate; Promote rebuilding of the stock through education and specific management measure; Voluntary harvest management; Only general legislative requirements and sport fishing limits apply; Maintain regular stock assessments to determine population status and trend.
Critical: No targeted harvest; Harvest closure in regulations; Promote rebuilding of the stock through education and specific management measures; Maintain regular stock assessments to determine population status and trends.
Undetermined: Maintain regular stock assessments to determine population status and trend; Less than 5% removal rate; Promote rebuilding of the stock if required through education and specific management measures; Voluntary harvest management; Only general legislative requirements and sport fishing limits apply. 
Other management measures that have been implemented to all management categories are as follows: 
use of identified fishing gear and fishing methods
o 4” or 4.5” mesh nets,
o nets no more than 30 meshes deep,
o no more than three nets per household,
o nets no more than 25 yards long,
o nets checked twice per day.</t>
  </si>
  <si>
    <t>none</t>
  </si>
  <si>
    <t>Yellowtail Flounder - 5Z</t>
  </si>
  <si>
    <t>Maritimes</t>
  </si>
  <si>
    <t>4VWX5 GROUNDFISH INTEGRATED FISHERIES MANAGEMENT PLAN</t>
  </si>
  <si>
    <t>Georges Bank yellowtail flounder 2017 Assessment Update report</t>
  </si>
  <si>
    <t>https://www.nefsc.noaa.gov/groundfish/operational-assessments-2017/docs/wps/2017_YEL_GB_RPT_Georges_Bank_yellowtail_flounder_Update_2017_08_18_165059.pdf</t>
  </si>
  <si>
    <t>The stock is co-managed with the USA, through the Transboundary Resources Assessment Committee (TRAC) processes.</t>
  </si>
  <si>
    <t>There is no directed fishery for this species in Canadian waters. It is landed as bycatch in mixed groundfish and scallop fisheries.</t>
  </si>
  <si>
    <t>Fisheries for groundfish may interact with SARA-listed species, including wolfish, White shark and Leatherback sea turtle.  The SARA recovery strategies for wolfish and Leatherback sea turtle both include an exemption for commercial fisheries, with the only required bycatch mitigation and management measure being a requirement to report interactions. This measure is in place for fisheries for groundfish.
In 2017 the fishery did not have any bycatch mitigation or management measures in place for White shark.</t>
  </si>
  <si>
    <t>Swordfish (North Atlantic)</t>
  </si>
  <si>
    <t>Canadian Atlantic Swordfish and Other Tunas</t>
  </si>
  <si>
    <t>http://www.dfo-mpo.gc.ca/fm-gp/peches-fisheries/ifmp-gmp/swordfish-espadon/NEW-swordfish-2013-espado-eng.htm</t>
  </si>
  <si>
    <t>REPORT OF THE 2017 ICCAT ATLANTIC SWORDFISH STOCK ASSESSMENT SESSION</t>
  </si>
  <si>
    <t>https://www.iccat.int/Documents/Meetings/Docs/2017_ATL_SWO_ASS_REP_ENG.pdf</t>
  </si>
  <si>
    <t>The interim reference points and management targets are found in:
RECOMMENDATION BY ICCAT AMENDING THE RECOMMENDATION FOR THE CONSERVATION OF NORTH ATLANTIC SWORDFISH, REC. 16-03
https://www.iccat.int/Documents/Recs/compendiopdf-e/2017-02-e.pdf</t>
  </si>
  <si>
    <t>International Commission for the Conservation of Atlantic Tunas (ICCAT)</t>
  </si>
  <si>
    <t>REPORT OF THE 2017 ICCAT ATLANTIC SWORDFISH STOCK ASSESSMENT SESSION
https://www.iccat.int/Documents/Meetings/Docs/2017_ATL_SWO_ASS_REP_ENG.pdf
REPORT OF THE STANDING COMMITTEE ON RESEARCH AND STATISTICS (SCRS):
http://iccat.int/Documents/Meetings/Docs/2017_SCRS_REP_ENG.pdf</t>
  </si>
  <si>
    <t>The harvest rate that would allow the stock to reach the Healthy Zone with a greater than 50% probability by the end of the rebuilding period.
There is no value calculated for this for 2017 as the stock was not in the Cautious Zone.</t>
  </si>
  <si>
    <t>The harvest rate that allows the stock to remain in the healthy zone with a greater than 50% probability.
The TAC for 2017 was 13,700 t for the entire North Atlantic stock. Canada's proportion of this was 1,348 t.</t>
  </si>
  <si>
    <t>Some gear types (e.g. pelagic longline) used to fish swordfish may interact with SARA-listed species, including Leatherback sea turtle, Loggerhead sea turtle, and Northern bottlenose whales. The SARA recovery strategies for Leatherback sea turtle includes an exemption for commercial fisheries, with the only required bycatch mitigation or management measure being a requirement to report interactions. This measure is in place for swordfish fisheries with the potential to interact with this species.
In 2017 licences to fish swordfish with pelagic longline gear included mitigation and management measures related to Loggerhead sea turtles. Licence holders complying with these conditions were considered to be in compliance with SARA with respect to this species.
The 2017 SARA Action Plan for Northern Bottlenose whales identified recovery measures related to the understanding, mitigation, and management of entanglement risk, including: document and monitor interactions with fishing gear and evaluate the feasibility of, and implement as appropriate, mitigation measures for fishing activities that pose a high entanglement risk. No bycatch mitigation measures or reporting requirements were in place for this species for pelagic longline fisheries in 2017, although fishing restrictions in place for the Gully Marine Protected Area (MPA) may provide some level of protection Northern bottlenose whales when they are present in this MPA.</t>
  </si>
  <si>
    <t>The stock is managed internationally by the International Commission for the Conservation of Atlantic Tunas (ICCAT), of which Canada is a member nation.
An assessment of the effectiveness of bycatch management and mitigation measures for non-retained species is being undertaken by ICCAT.</t>
  </si>
  <si>
    <t>Surf Clam - Grand Bank</t>
  </si>
  <si>
    <t>Offshore Clams - Maritimes and Newfoundland Regions - June 2014</t>
  </si>
  <si>
    <t>www.dfo-mpo.gc.ca/fm-gp/peches-fisheries/ifmp-gmp/clams-palourdes/clams-palourdes-2014-eng.htm</t>
  </si>
  <si>
    <t>USR is established using default 80% of Bmsy proxy for the stock.
VALUE = 562,452 t</t>
  </si>
  <si>
    <t>LRP is established using the default 40% Bmsy proxy for the stock.
VALUE = 281,226 t</t>
  </si>
  <si>
    <t>The upper removal reference rate will be F=0.33M (0.0264) for the stock while it is in the healthy zone. This removal reference is applied to the harvestable biomass &gt;75g/m2. 
The value associated with the Removal Reference in the Healthy Zone is 14,756 t.</t>
  </si>
  <si>
    <t>Harvest decision rules are included in the IFMP, but are being updated to reflect new science information.
IFMP:
Offshore Clams - Maritimes and Newfoundland Regions - June 2014
http://www.dfo-mpo.gc.ca/fm-gp/peches-fisheries/ifmp-gmp/clams-palourdes/clams-palourdes-2014-eng.htm</t>
  </si>
  <si>
    <t>There is retained bycatch of other mollusc species in this fishery. There is a science-based catch limit for Ocean quahog to limit removals. There are no bycatch measures in place for other retained mollusc bycatch species.</t>
  </si>
  <si>
    <t>Fisheries for Surfclam may interact with SARA-listed Northern and Spotted wolfish, although the risk of interaction is believed to be very low or negligible. The SARA recovery strategies for wolffish includes an exemption for commercial fisheries, with the only required bycatch mitigation or management measure being a requirement to report interactions. This measure is in place for fisheries for Surfclam on Grand Bank.</t>
  </si>
  <si>
    <t>Surf Clam - Banquereau</t>
  </si>
  <si>
    <t>Report contains USR and LRP, as well as stock status and a removal reference for when the stock is in the Healthy Zone.</t>
  </si>
  <si>
    <t>Stock is contained on one bank, and is separated into 5 assessment units for modelling purposes.</t>
  </si>
  <si>
    <t>USR is Bmsy 0.8, calculated from surplus production model.
Value = 193,812 t</t>
  </si>
  <si>
    <t>LRP is 0.4 Bmsy based on surplus production model.
LRP = 96,906 t</t>
  </si>
  <si>
    <t>Fisheries for Surfclam may interact with SARA-listed Northern and Spotted wolfish, although the risk of interaction is believed to be very low or negligible. The SARA recovery strategies for wolffish includes an exemption for commercial fisheries, with the only required bycatch mitigation or management measure being a requirement to report interactions. This measure is in place for fisheries for Surfclam on Banquereau Bank.</t>
  </si>
  <si>
    <t>Striped Bass- Bay of Fundy</t>
  </si>
  <si>
    <t>http://www.dfo-mpo.gc.ca/csas-sccs/Publications/ResDocs-DocRech/2015/2015_024-eng.html</t>
  </si>
  <si>
    <t>The Bay of Fundy Striped Bass fishery is a recreational fishery and has not been assessed in the context of a harvest fishery.</t>
  </si>
  <si>
    <t>Bay of Fundy Striped bass was assessed by the Committee on the Status of endangered Wildlife in Canada (COSEWIC) as a single designatable unit, comprised of multiple spawning components (Shubenacadie River and a probable spawning population in the Saint John River).</t>
  </si>
  <si>
    <t>The recreational angling fishery for Striped bass is managed by season and daily bag/possession limits and size limits.</t>
  </si>
  <si>
    <t>The commercial fishery has been closed since 1978.</t>
  </si>
  <si>
    <t>There are multiple species of fish that may be retained when angling recreationally.
The retention of bycatch of other recreational species while angling for Striped bass is permitted, subject to the management regime (daily bag limits, size limits, season, etc) for those species (e.g. trout, shad, groundfish). These management measures are in place to address risk of fishing to any retained recreational species.</t>
  </si>
  <si>
    <t>No exemptions or permits for incidental harm to SARA-listed species have been issued for recreational fishing. The recreational Striped bass fishery has the potential to interact with SARA-listed Inner Bay of Fundy (iBoF) Atlantic salmon, although the risk of interaction is very low. The 2008 Recovery Potential Assessment for iBoF Atlantic salmon states that  under current conditions, neither the probability of extinction nor the probability of recovery is very sensitive to low levels of human induced mortality. The recovery objectives and strategies identified in SARA recovery documents for iBoF Atlantic salmon do not include bycatch mitigation or management measures or requirements for freshwater fisheries, such as those for Striped bass. 
General restrictions on recreational fisheries (e.g delayed opening of seasons, gear restrictions, no retention of salmon) are in place to limit interaction with iBoF Atlantic salmon. Some of these restrictions apply to Striped bass fishing.</t>
  </si>
  <si>
    <t>There is no commercial fishery for this species.
The Striped bass fishery is a recreational angling fishery. Recreational angling fisheries for many species (including Striped bass) occur concurrently. When fishing for Striped bass, retention of other recreational species is permitted, subject to the specific regulations in place for that bycatch species. Provided these regulations are being followed, it can be presumed that the bycatch management objectives for these species are being achieved.</t>
  </si>
  <si>
    <t>Snow Crab (Scotian Shelf ) ENS-S</t>
  </si>
  <si>
    <t>Eastern Nova Scotia and 4X Snow Crab (Chionoecetes Opillio)- Effective as of 2013</t>
  </si>
  <si>
    <t>http://www.dfo-mpo.gc.ca/fm-gp/peches-fisheries/ifmp-gmp/snow-crab-neige/snow-crab-neiges2013-eng.htm</t>
  </si>
  <si>
    <t>http://www.dfo-mpo.gc.ca/csas-sccs/Publications/SAR-AS/2017/2017_033-eng.html</t>
  </si>
  <si>
    <t>Removal Reference = 20% of the fishable biomass (F=0.22), where F is defined as the fishing mortality of the legal sized mature male population. Secondary contextual indicators are used to refine the actual harvest rate, depending on the status/Zone of the stock.
If the stock is in the Critical Zone, the harvest rate will equal 0% of the annual biomass estimate.
VALUE - 0 t</t>
  </si>
  <si>
    <t>Removal Reference = 20% of the fishable biomass (F=0.22), where F is defined as the fishing mortality of the legal sized mature male population. Secondary contextual indicators are used to refine the actual harvest rate, depending on the status/Zone of the stock.
If the stock is in the Cautious Zone, the harvest rate will equal 0-20% of the annual biomass estimate.
VALUE = no value has been calculated, as the stock is not in the cautious zone.</t>
  </si>
  <si>
    <t>Removal Reference = 20% of the fishable biomass (F=0.22), where F is defined as the fishing mortality of the legal sized mature male population. Secondary contextual indicators are used to refine the actual harvest rate, depending on the status/Zone of the stock.
If the stock is in the Healthy Zone, the harvest rate will equal 10-30% of the annual biomass estimate.
In 2017, the estimated post-fishery fishable biomass was 19,835 t.</t>
  </si>
  <si>
    <t>Fisheries for ENS-S Snow crab may interact with SARA-listed species, including Northern and Spotted wolffish, North Atlantic Right whale and Leatherback sea turtle. The SARA recovery strategies for wolffish and Leatherback sea turtle both include an exemption for commercial fisheries, with the only required bycatch mitigation or management measure being a requirement to report interactions. This measure is in place for fisheries for ENS-S Snow crab.
The fishing season has shifted in recent years such that it now occurs predominantly in the spring. This has significantly decreased the risk of interactions with SARA- listed Leatherback sea turtles in the region.
No exemptions or permits for incidental harm to North Atlantic Right whales have been issued for any fishery. One of the objectives in the SARA Recovery Strategy for this species is to "reduce mortality and injury as a result of fishing gear interactions". Snow crab gear poses an entanglement risk for this species. In 2017 there were no formal bycatch management or mitigation measures in place for this species in the ENS-S Snow crab fishery.</t>
  </si>
  <si>
    <t>Snow Crab (Scotian Shelf ) ENS-N</t>
  </si>
  <si>
    <t>Removal Reference = 20% of the fishable biomass (F=0.22), where F is defined as the fishing mortality of the legal sized mature male population. Secondary contextual indicators are used to refine the actual harvest rate, depending on the status/Zone of the stock.
If the stock is in the Healthy Zone, the harvest rate will equal 10-30% of the annual biomass estimate.
In 2017, the estimated post-fishery fishable biomass was 3,750 t</t>
  </si>
  <si>
    <t>Fisheries for ENS-N Snow crab may interact with SARA-listed species, including Northern and Spotted wolffish, North Atlantic Right whale and Leatherback sea turtle. The SARA recovery strategies for wolffish and Leatherback sea turtle both include an exemption for commercial fisheries, with the only required bycatch mitigation or management measure being a requirement to report interactions. This measure is in place for fisheries for ENS-N Snow crab.
The fishing season has shifted in recent years such that it now occurs predominantly in the spring. This has significantly decreased the risk of interactions with SARA- listed Leatherback sea turtles in the region.
No exemptions or permits for incidental harm to North Atlantic Right whales have been issued for any fishery. One of the objectives in the SARA Recovery Strategy for this species is to "reduce mortality and injury as a result of fishing gear interactions". Snow crab gear poses an entanglement risk for this species. In 2017 there were no formal bycatch management or mitigation measures in place for this species in the ENS-N Snow crab fishery.</t>
  </si>
  <si>
    <t>Snow Crab (Scotian Shelf ) 4X</t>
  </si>
  <si>
    <t>Removal Reference = 20% of the fishable biomass (F=0.22), where F is defined as the fishing mortality of the legal sized mature male population. Secondary contextual indicators are used to refine the actual harvest rate, depending on the status/Zone of the stock.
The harvest rate would equal 0-20% of the annual biomass estimate when in the Cautious Zone.
In 2017, the estimated post-fishery fishable biomass was 907 t</t>
  </si>
  <si>
    <t>Removal Reference = 20% of the fishable biomass (F=0.22), where F is defined as the fishing mortality of the legal sized mature male population. Secondary contextual indicators are used to refine the actual harvest rate, depending on the status/Zone of the stock.
The harvest rate would equal 10-30% of the annual biomass estimate when in the Healthy Zone.
VALUE = no value has been calculated, as the stock is not in the Healthy Zone.</t>
  </si>
  <si>
    <t>Fisheries for 4X Snow crab may interact with SARA-listed species, including Northern and Spotted wolffish, North Atlantic Right whale and Leatherback sea turtle. The SARA recovery strategies for wolffish and Leatherback sea turtle both include an exemption for commercial fisheries, with the only required bycatch mitigation or management measure being a requirement to report interactions. This measure is in place for fisheries for 4X Snow crab. In addition, the snow crab fishery in 4X is conducted in the winter, when the risk of interacting with Leatherback sea turtles is nil.
No exemptions or permits for incidental harm to North Atlantic Right whales have been issued for any fishery. One of the objectives in the SARA Recovery Strategy for this species is to "reduce mortality and injury as a result of fishing gear interactions". Snow crab gear poses an entanglement risk for this species. In 2017 there were no formal bycatch management or mitigation measures in place for this species in the 4X Snow crab fishery; however, this fishery occurs in the winter, when the likelihood of interactions with North Atlantic Right whales is low.</t>
  </si>
  <si>
    <t>Silver Hake 4VWX</t>
  </si>
  <si>
    <t>Upper Stock Reference (USR) is 80% of Bmsy.
VALUE = 47,200 mt</t>
  </si>
  <si>
    <t>Limit Reference Point (LRP) is 40% of Bmsy.
VALUE = 23,600 mt</t>
  </si>
  <si>
    <t>Removal Reference is Fmsy (0.32)
The stock was not in the Critical Zone in 2017 so a value has not been calculated.</t>
  </si>
  <si>
    <t>Removal Reference is Fmsy (0.32)
The 2017 TAC (15,000 mt) was consistent with a fishing mortality of 0.09.</t>
  </si>
  <si>
    <t>Shrimp (Scotian Shelf) - SFA 13-15</t>
  </si>
  <si>
    <t>Scotian Shelf Shrimp (Pandalus borealis) IFMP</t>
  </si>
  <si>
    <t>http://waves-vagues.dfo-mpo.gc.ca/Library/40180669.pdf</t>
  </si>
  <si>
    <t>http://www.dfo-mpo.gc.ca/csas-sccs/Publications/ScR-RS/2018/2018_014-eng.html</t>
  </si>
  <si>
    <t>USR = 80% of average Spawning Stock Biomass (SSB), maintained during the modern fishery (2000 -2010). 
VALUE =14,558 mt</t>
  </si>
  <si>
    <t>LRP = 30% of average SSB, maintained during modern fishery (2000- 2010). 
VALUE =5,459 mt</t>
  </si>
  <si>
    <t>Maximum removal reference point of 0% if stock is in the critical zone.</t>
  </si>
  <si>
    <t>Maximum removal reference point of 20% female exploitation rate if the stock is in the Healthy Zone</t>
  </si>
  <si>
    <t>Groundfish species are a known bycatch in trawl gear, therefore the Nordmore grate is in place to mitigate bycatch of groundfish species in shrimp trawl. Due to bycatch mitigation in place, groundfish bycatch has been less than 5% of total catch in the mobile shrimp fishery in last 3 years.</t>
  </si>
  <si>
    <t>"Management Regime for fisheries on this stock" was updated for 2017 to include 'competitive quota'. Reflects regime in Chedabucto Bay trap fishery (missed in previous years).
There is no set removal reference rate for shrimp when the stock is in the Cautious Zone. Instead, there are 24 indicators used to make a management decision related to the removal reference rate when the stock is in the cautious zone. a range of management actions are possible depending on whether the stock is stable, increasing or decreasing, as well as trends in other indicators of stock or ecosystem health.</t>
  </si>
  <si>
    <t>Sea Scallop - Offshore SFA 27, Georges</t>
  </si>
  <si>
    <t>Offshore Scallop IFMP Maritimes Region</t>
  </si>
  <si>
    <t>http://www.dfo-mpo.gc.ca/csas-sccs/Publications/ScR-RS/2017/2017_033-eng.html</t>
  </si>
  <si>
    <t>The Upper Stock Reference is 80% of the mean biomass from 1986 to 2009.
VALUE = 13,284 t</t>
  </si>
  <si>
    <t>The Limit Reference Point is 30% of the mean biomass from 1986 to 2009.
VALUE = 7,137 t</t>
  </si>
  <si>
    <t>The removal reference is 0.25 exploitation rate.
Removals from 2017 were approximately 3514 t</t>
  </si>
  <si>
    <t>Sea Scallop - Offshore SFA 26 German, Browns</t>
  </si>
  <si>
    <t>http://www.dfo-mpo.gc.ca/csas-sccs/Publications/ScR-RS/2017/2017_032-eng.html</t>
  </si>
  <si>
    <t>The science assessment is based on 3 management areas</t>
  </si>
  <si>
    <t>A LRP of 30% of Bmsy, where Bmsy is equal to the mean biomass (1981 to 2009) from the delay-difference model, has been proposed but not adopted.
The value of 30% Bmsy is 2730 t.</t>
  </si>
  <si>
    <t>Sea Scallop - Inshore SFA 29W</t>
  </si>
  <si>
    <t>http://www.dfo-mpo.gc.ca/fm-gp/peches-fisheries/ifmp-gmp/scallop-petoncle/scallop-petoncle2015-sec4-5-6-7-eng.htm#toc6</t>
  </si>
  <si>
    <t>http://www.dfo-mpo.gc.ca/csas-sccs/Publications/ScR-RS/2018/2018_033-eng.html</t>
  </si>
  <si>
    <t>Science assessment is based on management area</t>
  </si>
  <si>
    <t>For sub-units B, C, and D the index associated with stock productivity is biomass density (t/km2) in the High habitat suitability areas of subareas B, C and D. The LRP is 30% density at MSY, based on long-term yield calculations.
B = 1.12 t/km2
C = 1.41 t/km2
D = 1.3 t/km2
There are no LRPs for areas A and E</t>
  </si>
  <si>
    <t>Fisheries for scallop may interact with SARA-listed species, including wolfish and Leatherback sea turtle, however rates of interaction are believed to be low.  The SARA recovery strategies for wolfish and Leatherback sea turtle both include an exemption for commercial fisheries, with the only required bycatch mitigation and management measure being a requirement to report interactions. This measure is in place for scallop fisheries in SFA 29W.</t>
  </si>
  <si>
    <t>There has been a partial evaluation of the risk posed by the fishery to retained and non-retained bycatch:
An Overview of Discards from the Canadian Inshore Scallop Fishery in SFA 28 and SFA 29 West for 2002 to 2009
http://publications.gc.ca/collections/collection_2012/mpo-dfo/Fs97-6-2979-eng.pdf</t>
  </si>
  <si>
    <t>Sea Scallop - Inshore SFA 28 (Bay of Fundy)</t>
  </si>
  <si>
    <t>Inshore Scallop IFMP</t>
  </si>
  <si>
    <t>http://www.dfo-mpo.gc.ca/fm-gp/peches-fisheries/ifmp-gmp/scallop-petoncle/scallop-petoncle2015-toc-eng.htm</t>
  </si>
  <si>
    <t>http://www.dfo-mpo.gc.ca/csas-sccs/Publications/ScR-RS/2018/2018_003-eng.html</t>
  </si>
  <si>
    <t>Dive</t>
  </si>
  <si>
    <t>There are separate USRs for each sub-unit. With the exception of SPA 6, they are based on the equilibrium biomass and exploitation rate associated with maximum catch. SPA 6 has a USR based on commercial catch rates.
SPA 1A = 1000 t
SPA 1B = 1800 t
SPA 3 = 1000 t
SPA 4 = 750 t
SPA 6 = 9.1 kg/hr</t>
  </si>
  <si>
    <t>There are separate LRPs for each sub-unit. With the exception of SPA 6, they are based on the lowest biomass in the time series from which a sustained recovery occurred. SPA 6 has a LRP based on commercial catch rates.
SPA 1A = 480 t
SPA 1B = 880 t
SPA 3 = 600 t
SPA 4 = 530 t
SPA 6 = 6.2 kg/hr</t>
  </si>
  <si>
    <t>If the scallop stock status is in the Critical Zone, there will be no fishing.
Value = 0 mt</t>
  </si>
  <si>
    <t>If the scallop stock status is in the Healthy Zone (above the URP) and the biomass trajectory for the following year is positive, can fish at levels up to the Reference Exploitation level (RRP = 0.15) where there is a neutral probability (50%) of entering the Cautious Zone.
For 2017 total removals for all sub-units was 1424.8 t.</t>
  </si>
  <si>
    <t>Inshore Scallop IFMP - Maritimes Region
http://www.dfo-mpo.gc.ca/fm-gp/peches-fisheries/ifmp-gmp/scallop-petoncle/scallop-petoncle2015-sec4-5-6-7-eng.htm#toc6</t>
  </si>
  <si>
    <t>Fisheries for scallop may interact with SARA-listed species, including wolfish and Leatherback sea turtle, however rates of interaction are believed to be low.  The SARA recovery strategies for wolfish and Leatherback sea turtle both include an exemption for commercial fisheries, with the only required bycatch mitigation and management measure being a requirement to report interactions. This measure is in place for scallop fisheries in SFA 28 (Bay of Fundy).</t>
  </si>
  <si>
    <t>Licence holders are authorized to retain monkfish (retained bycatch) - catch data for this species is recorded.
There has been a partial evaluation of the risk posed by the fishery to retained and non-retained bycatch:
An Overview of Discards from the Canadian Inshore Scallop Fishery in SFA 28 and SFA 29 West for 2002 to 2009
http://publications.gc.ca/collections/collection_2012/mpo-dfo/Fs97-6-2979-eng.pdf</t>
  </si>
  <si>
    <t>Redfish Unit 3</t>
  </si>
  <si>
    <t>http://www.dfo-mpo.gc.ca/csas-sccs/Publications/SAR-AS/2012/2012_035-eng.html</t>
  </si>
  <si>
    <t>USR = 58,000 t (80% of Bmsy, based on mature biomass from RV survey)</t>
  </si>
  <si>
    <t>LRP = 29,000t (40% Bmsy based on mature biomass from the RV survey)</t>
  </si>
  <si>
    <t>The removal reference is based on relative F (F0.068)
The TAC in 2017 was 9,000 t, which is less than the removal reference for 2017 biomass. Landings were well below the TAC and the removal reference.</t>
  </si>
  <si>
    <t>Keep fishing mortality of Unit 3 Redfish moderate by using the following references and risk tolerances:
•	The TAC may be set to achieve a maximum 9% exploitation rate, based on the Index, when it is above the upper stock reference (USR).  When the stock is above BMSY, a moderate increase in exploitation rate may be considered, not to exceed 12%.
•	The TAC should be set to mitigate declines and, when possible, promote positive change in mature biomass over a three-year period when it is below the upper stock reference (USR).  The TAC may be set to achieve a maximum 6% exploitation rate, based on the index; however, it is required that the exploitation rate will decline as the stock progresses lower into the Cautious Zone.  The management response will vary depending on location of the stock within the Cautious Zone, whether the stock is increasing or decreasing, whether the trajectory (growth or decline) is projected to continue, and indications of incoming recruitment to the SSB, for example.
•	When the mature biomass is below the limit reference point (LRP), the harvest strategy is to be results-driven rather than based on a predetermined harvest rate.  Rebuilding to a level above the LRP should be achieved in a reasonable timeframe (1.5 to 2 generations) with a high degree of probability.  The TAC (if appropriate) should be set with a very low risk of preventable biomass decline and the exploitation rate should not exceed 3% of the Index.</t>
  </si>
  <si>
    <t>Fisheries for Unit 3 Redfish may interact with SARA-listed species, including Northern and Spotted wolfish.  The SARA recovery strategy for these species includes an exemption for commercial fisheries, with the only required bycatch mitigation and management measure being a requirement to report interactions with Northern and Spotted wolffish. This measure is in place for fisheries for redfish.</t>
  </si>
  <si>
    <t>Unit 3 redfish is caught as part of a multi-species groundfish fishery that interact with a number of retained and non-retained bycatch species. While measures are in place to manage bycatch, these measures have not been evaluated for all species.
A multi-species groundfish IFMP has been finalized and is expected to be published in 2018.
In 2017, the landings for this stock were well below the TAC and the removal reference.</t>
  </si>
  <si>
    <t>Pollock 4X5 (Western Component)</t>
  </si>
  <si>
    <t>http://www.dfo-mpo.gc.ca/csas-sccs/Publications/ScR-RS/2017/2017_028-eng.html</t>
  </si>
  <si>
    <t>Handline</t>
  </si>
  <si>
    <t>There is no formal LRP for this stock, however, based on CSAS SAR 2012/035 a proxy for the LRP could be defined as the Survey Index Ratio (Jy)=0.2, i.e., when the 3-year geometric mean survey biomass index falls to 20% of the geometric mean survey biomass index for 1984-1994.
VALUE = the 3-year GM value for 2014-2016 was 10.29 kg/tow and the resultant Survey Index Ratio = 0.28. 
Reference points consistent with the precautionary approach for a variety of stocks in the Maritimes Region (CSAS 2012/035):
http://www.dfo-mpo.gc.ca/csas-sccs/Publications/SAR-AS/2012/2012_035-eng.html</t>
  </si>
  <si>
    <t>There is no formal LRP for this stock, however, a proxy for the LRP defined as the Survey Index Ratio (Jy)=0.2 is used to determine whether the stock is in the 'critical zone' or 'cautious zone'. The current Survey Index Ratio is above 0.2, therefore, the stock is NOT considered to be in the critical zone. There is no USR or proxy for a USR for this stock, therefore, we are not able to determine the line between the 'cautious zone' and 'healthy zone'. For these reasons, the Western Component Pollock stock is considered to be in the cautious zone.</t>
  </si>
  <si>
    <t>4X5 (western component) Pollock is caught as part of a multi-species groundfish fishery that includes various retained and non-retained bycatch species. Measures are in place to manage bycatch but have not been evaluated for all species.
A multi-species groundfish IFMP has been finalized and will be published in 2018.</t>
  </si>
  <si>
    <t>Lobster - Offshore LFA 41</t>
  </si>
  <si>
    <t>Offshore Lobster and Jonah Crab Maritimes Region 2016</t>
  </si>
  <si>
    <t>http://www.dfo-mpo.gc.ca/fm-gp/peches-fisheries/ifmp-gmp/lobster-crab-homard/index-eng.htm</t>
  </si>
  <si>
    <t>http://www.dfo-mpo.gc.ca/csas-sccs/Publications/ResDocs-DocRech/2017/2017_065-eng.html</t>
  </si>
  <si>
    <t>Minimum legal size, release of some females</t>
  </si>
  <si>
    <t>The Limit Reference Point = When 3 of 4 survey biomasses fall below limit reference indicators</t>
  </si>
  <si>
    <t>Framework Assessment of the Offshore American Lobster (Homarus americanus) in Lobster Fishing Area (LFA) 41
(2017):
http://waves-vagues.dfo-mpo.gc.ca/Library/40644881.pdf</t>
  </si>
  <si>
    <t>Fisheries for lobster may interact with SARA-listed species, including wolfish and Leatherback sea turtle.  The SARA recovery strategies for wolfish and Leatherback sea turtle both include an exemption for commercial fisheries, with the only required bycatch mitigation and management measure being a requirement to report interactions. This measure is in place for lobster fisheries in LFA 41. Other bycatch management measures that may benefit wolffish include trap escape vents and biodegradable panels.
Vertical lines may pose an entanglement risk to SARA-listed North Atlantic right whales. In LFA 41 a voluntary protocol is in place for gear use and deployment to decrease entanglement risk. No reporting requirements were in place for this species in 2017,and no permits or exemptions for interactions were issued to any commercial fishery.</t>
  </si>
  <si>
    <t>Lobster - Inshore LFA 35-38</t>
  </si>
  <si>
    <t>http://www.dfo-mpo.gc.ca/fm-gp/peches-fisheries/ifmp-gmp/maritimes/insholob-2011-eng.htm</t>
  </si>
  <si>
    <t>http://www.dfo-mpo.gc.ca/csas-sccs/Publications/ScR-RS/2017/2017_039-eng.html</t>
  </si>
  <si>
    <t>Stock definition is based on a framework that indicates that the 3 management sub-units are components of the same stock.</t>
  </si>
  <si>
    <t>Effort controls, trap limits, size limits, season limits, protection of some females, limited entry</t>
  </si>
  <si>
    <t>The LRP for the abundance of legal lobsters based in landings is defined as 40% of the median of landings for the period 1985-2009. 
The value for LRP for all 3 sub-units combined is 788 t</t>
  </si>
  <si>
    <t>Fisheries for lobster may interact with SARA-listed species, including wolfish and Leatherback sea turtle.  The SARA recovery strategies for wolfish and Leatherback sea turtle both include an exemption for commercial fisheries, with the only required bycatch mitigation and management measure being a requirement to report interactions. This measure is in place for lobster fisheries in LFA 35-38. Other bycatch management measures that may benefit wolffish include trap escape vents and biodegradable panels.
Vertical lines may pose an entanglement risk to SARA-listed North Atlantic right whales. In LFA 36 and 38 a protocol is in place to minimize the amount of rope in the water, to decrease entanglement risk. In addition, surveillance flights are undertaken prior to the season opening in LFA 36 and 38. No reporting requirements were in place for this species in 2017, and no permits or exemptions for interactions were issued to any commercial fishery.</t>
  </si>
  <si>
    <t>Lobster - Inshore LFA 34</t>
  </si>
  <si>
    <t>Inshore Lobster IFMP LFA 33 to 38</t>
  </si>
  <si>
    <t>http://www.dfo-mpo.gc.ca/csas-sccs/Publications/ScR-RS/2017/2017_038-eng.html</t>
  </si>
  <si>
    <t>The LRP for the abundance of legal lobsters based on landings is defined as 40% of the median for the period 1985-2009. The metric for assessing where the stock is relative to the LRP is the 3 yr running mean of landings.
The LRP for LFA 34 is 4, 433 t.</t>
  </si>
  <si>
    <t>Fisheries for lobster may interact with SARA-listed species, including wolfish and Leatherback sea turtle.  The SARA recovery strategies for wolfish and Leatherback sea turtle both include an exemption for commercial fisheries, with the only required bycatch mitigation and management measure being a requirement to report interactions. This measure is in place for lobster fisheries in LFA 34. Other bycatch management measures that may benefit wolffish include trap escape vents and biodegradable panels.
Vertical lines may pose an entanglement risk to SARA-listed North Atlantic right whales. In LFA 34 a voluntary protocol is in place to limit the rope in the water, to decrease entanglement risk. No reporting requirements were in place for this species in 2017,and no permits or exemptions for interactions were issued to any commercial fishery.</t>
  </si>
  <si>
    <t>Lobster - Inshore LFA 27-33</t>
  </si>
  <si>
    <t>Inshore Lobster IFMP for LFAs 27-38</t>
  </si>
  <si>
    <t>The stock status update contains USR, LRP and stock status. There are no removal references in this fishery.</t>
  </si>
  <si>
    <t>Eight Lobster Fishing Areas or sub-units are grouped together for management purposes.</t>
  </si>
  <si>
    <t>Size and gear restrictions, prohibition on retaining v-notched and berried females</t>
  </si>
  <si>
    <t>The Upper Stock Reference for biomass of legal lobsters is defined as 80% of the median of landings in the period of 1985 to 2009.</t>
  </si>
  <si>
    <t>The Limit Reference Point for biomass of legal lobsters is defined as 40% of the median of landings in the period of 1985 to 2009 (except in LFAs 28 and 29, where it is the lowest point in the time period of the three-year running mean).</t>
  </si>
  <si>
    <t>Fisheries for lobster may interact with SARA-listed species, including wolfish and Leatherback sea turtle.  The SARA recovery strategies for wolfish and Leatherback sea turtle both include an exemption for commercial fisheries, with the only required bycatch mitigation and management measure being a requirement to report interactions. This measure is in place for lobster fisheries in LFA 27-33. Other bycatch management measures in place that may benefit wolffish include trap escape vents and biodegradable panels.
Vertical lines may pose an entanglement risk to SARA-listed North Atlantic right whales. In LFA 33 a voluntary protocol is in place to limit the rope in the water, to decrease entanglement risk. No reporting requirements were in place for this species in 2017,and no permits or exemptions for interactions were issued to any commercial fishery.</t>
  </si>
  <si>
    <t>Herring 5Y, 5Z (weirs)</t>
  </si>
  <si>
    <t>2003-2006 Scotia Fundy Fisheries Integrated Herring Management Plan NAFO Sub-Divisions 4WX, 4Vn and 5Z</t>
  </si>
  <si>
    <t>DFO reports on landings and catch-at-age (published in the CSAS Document) and the data is used by the US to complete the full analytical assessment for Herring in 5Z:
Atlantic Herring Operational Assessment Report 2015
https://www.nefsc.noaa.gov/publications/crd/crd1516/crd1516.pdf</t>
  </si>
  <si>
    <t>Two sub-units are in the USA, one sub-unit is in Canada. Canada manages weir component of the stock.</t>
  </si>
  <si>
    <t>Shut off</t>
  </si>
  <si>
    <t>Effort control - limited by gear</t>
  </si>
  <si>
    <t>SARA logs are not a requirement in weir fisheries. It is typically possible to release bycatch alive from weirs.
The New Brunswick weir and shut-off fishery depends on migrant juvenile herring. In 2017, landings were 2,102t with 11 weirs reporting landings. The landings in this fishery are usually juveniles (age 1 or 2); however, in 2017 older fish were present the catch. This is a departure from what was being caught during the last decade. The degree to which landings reflects abundance is unknown.</t>
  </si>
  <si>
    <t>Herring 4VWX</t>
  </si>
  <si>
    <t>There are 8 separate spawning components for this stock, 3 of which are managed together and comprise 95% of the landings (Southwest Nova Scotia/Bay of Fundy).</t>
  </si>
  <si>
    <t>Trapnet</t>
  </si>
  <si>
    <t>Effort control - gear amount (brush weir)</t>
  </si>
  <si>
    <t>For the Southwest NovaScotia spawning component the LRP is 371,067 t based on the relative spawning stock biomass obtained from acoustic surveys on spawning grounds.</t>
  </si>
  <si>
    <t>STOCK STATUS UPDATE OF 4VWX HERRING
http://publications.gc.ca/collections/collection_2017/mpo-dfo/Fs70-7-2017-037-eng.pdf</t>
  </si>
  <si>
    <t>When fishing for Herring it is permitted to retain a quantity of incidentally caught Mackerel that does not exceed a fishing quota of 10 per cent of the weight of the herring caught and retained during the fishing trip. This bycatch management measure is included in the Atlantic Fishery Regulations.</t>
  </si>
  <si>
    <t>In 2017 SARA logs were not a requirement in herring purse seine fisheries, which make up 95% of the landings in the 4VWX Herring fishery. SARA log requirements are being added to licence conditions in an upcoming season. Bycatch levels of SARA and non-SARA species are believed to be low in purse seine gear.
The acoustic survey biomass estimates for the Southwest Nova Scotia-Bay of Fundy spawning component increased in 2017, however, the three-year moving average decreased. The broad range of ages observed in the commercial catch indicates that the conservation objective to maintain a broad range of ages is generally being met. There has been a trend of declining mean weight at age since the 1970s. 
Since 1996, a fishery has occurred on feeding aggregations on the Offshore Banks, primarily in May and June, with catches ranging from 20,261t in 1997 to 58t in 2014. In the absence of recent information about stock status there is no basis for evaluating the current 12,000t catch allocation for the offshore.
There has been a general improvement in the acoustic survey biomass estimates in the Coastal Nova Scotia spawning components in the past three years. Landings for the have generally been within or near their respective allocations. The Bras d’Or Lakes area remained closed to herring fishing.</t>
  </si>
  <si>
    <t>Snow Crab CFA 12 (12, 18, 25, 26), 12E, 12F and 19</t>
  </si>
  <si>
    <t>Snow Crab in the Southern Gulf of St. Lawrence - Crab Fishing Areas 12, 12E, 12F, 19</t>
  </si>
  <si>
    <t>http://www.glf.dfo-mpo.gc.ca/Gulf/FAM/IMFP/2014-Snow-Crab-Gulf-Region</t>
  </si>
  <si>
    <t>http://www.dfo-mpo.gc.ca/csas-sccs/Publications/SAR-AS/2018/2018_007-eng.html</t>
  </si>
  <si>
    <t>Snow crab in the southern Gulf of St. Lawrence is considered as a single stock unit for assessment purposes. 
This stock unit comprises of fishing areas 12, 19, 12E, and 12F.</t>
  </si>
  <si>
    <t>Based on geographic extent and connectivity of this species, range of crab movement based on tag-recapture study, no evidence of genetic specificity as well as commercial fishing patter in the southern Gulf of St. Lawrence, snow crab population in the sGSL is considered to belong to one biological unit.</t>
  </si>
  <si>
    <t>During the 2017 snow crab fishery, unprecedented deaths of North Atlantic Right Whales (NARW) occurred in the Gulf of St. Lawrence. A total of 2 of the mortalities were linked to entanglement in snow crab gear. In addition, 5 NARWs were observed entangled in snow crab fishing gear and disentangled.
Due to the mortalities of NARWs, DFO announced on July 10, 2017 that it was implementing an immediate mitigation measure to minimize the risks to the species which is listed as endangered under the Species at Risk Act (SARA). A temporary closure to snow crab fishing activity was in effect from 16:00 (ADT) on July 14, 2017 to 23:59 ADT on July 28, 2017 in an area where a concentration of NARWs has been observed. The temporary closed area supported the Department’s commitment to help prevent future incidents with the species during the remainder of the snow crab fishery. DFO also announced that more closures could be implemented if deemed necessary. Licence holders were also asked to report all observations of dead or injured marine mammals by calling a 1-866-567-6277 and to refrain from attempting to untangle any whales.
On July 20, 2018, DFO announced that it was closing the snow crab fishery earlier due to more recent incidents with North Atlantic Right Whales (NARW) in the Gulf of St. Lawrence. The fishery closed on July 25, 2017 at 00:01 Atlantic Daylight Time (ADT).
DFO organised meeting with industry during the fall/winter of 2017-2018 to develop additional management measures that were implemented in the 2018 snow crab fishery, and other fisheries. These measures will be outlined in the 2018 Sustainability Survey.</t>
  </si>
  <si>
    <t>We answered non-retained by-catch in the fishery on this stock. However, there are some extremely rare cases on non-retained  by-catch of species such as cod, toad crab, northern stone crab.</t>
  </si>
  <si>
    <t>Arctic Char – Cumberland Sound</t>
  </si>
  <si>
    <t>17 Stocks
Waterbody Name                                Waterbody Type
Robert Peel Inlet (Iqaluit Lake)            Exploratory
Kipisa                                                Exploratory
Nauliniavik Lake                                  Exploratory
Anaktuayuit                                        Exploratory
Avituajuit Chidlak Bay                          Exploratory
Kingnait Fiord                                     Exploratory
Qasigiyat Lake                                    Exploratory
Ikpit Bay                                            Exploratory
Tagioyuk Lake                                    Exploratory
Qasigialiminiq Lake                             Exploratory
Isuituq (Head of Clearwater Fiord)       Exploratory
Millut Bay                                          Exploratory
Opingavik Lake                                  Schedule V - Commercial
Ijaruvung Lake                                  Schedule V - Commercial
Irvine Inlet /Aukannatik                      Schedule V - Commercial
Tasialojuak Lake                                Schedule V - Commercial
Iqalukjuak Fiord                                Schedule V - Commercial</t>
  </si>
  <si>
    <t>The "stock" is made up of 17 identified Arctic Char stocks within the Cumberland Sound area each with an associated quota: 12 Exploratory water-bodies and 5 Commercial water-bodies (details listed above). These were seen as priority stocks as they were harvested regularly by Pangnirtung fishers and there has been no fisheries advancements due to lack of Science knowledge over the past decades.  We have moved forward with published Science Advice on 4 stocks and we have science advice coming on 5 stocks (review meetings have been held, final document are in final review stages).  Stock Assessment data collection on remaining stocks within the list is either underway or planned for the future. Originally there was an idea that Resource Management should compose one management plan (IFMP) for the area. Without the personnel resources in recent years, the IFMP has made no progress.</t>
  </si>
  <si>
    <t>Fishery is managed by Schedule V quota as outlined in the NWT Fishery Regulations. Fish harvesters; receive individual licences and quotas allocated by the local Hunter and Trapper's Organization.</t>
  </si>
  <si>
    <t>The Pangnirtung Hunter's and Trappers Organization in Pangnirtung, NU, and Nunavut Wildlife Management Board (NWMB).</t>
  </si>
  <si>
    <t>Robert Peel Inlet (Iqaluit Lake) - Exploratory - 1000kg
Kipisa - Exploratory - 2400kg
Nauliniavik Lake - Exploratory - 2500kg
Anaktuayuit - Exploratory - 2400kg
Avituajuit Chidlak Bay - Exploratory - 1000kg
Kingnait Fiord - Exploratory - 2000kg
Qasigiyat Lake - Exploratory - 1500kg
Ikpit Bay - Exploratory - 1000kg
Tagioyuk Lake - Exploratory - 1000kg
Qasigialiminiq Lake - Exploratory - 1000kg
Isuituq (Head of Clearwater Fiord) - Exploratory - 2500kg
Millut Bay - Exploratory - 1000kg
Opingavik Lake - Schedule V - Commercial - 1000kg
Ijaruvung Lake - Schedule V - Commercial - 2000kg
Irvine Inlet /Aukannatik Schedule V - Commercial - 4500kg
Tasialojuak Lake Schedule V - Commercial - 4500kg
Iqalukjuak Fiord Schedule V - Commercial - 1400kg</t>
  </si>
  <si>
    <t>Lake Whitefish – Great Slave Lake</t>
  </si>
  <si>
    <t>Commercial fisheries are managed by competitive quota, sport fishing through daily catch and possession limits, and no regulated limits for subsistence fisheries.</t>
  </si>
  <si>
    <t>Co-managed with Indigenous governments around Great Slave Lake.</t>
  </si>
  <si>
    <t>Commercial quota for Great Slave Lake Lake Trout and Whitefish for each of the administrative areas, with the exception of a closure in the East Arm.</t>
  </si>
  <si>
    <t>Lake Whitefish will be a part of the IFMP for Great Slave Lake but is currently under development.</t>
  </si>
  <si>
    <t>Lake Trout - Great Slave Lake</t>
  </si>
  <si>
    <t>Unpublished data sets and published technical reports/manuscripts.</t>
  </si>
  <si>
    <t>Sub-units are not defined and currently unknown but suspected that there could be multiple sub-units.</t>
  </si>
  <si>
    <t>Lake Trout will be part of IFMP for Great Slave Lake but under development.</t>
  </si>
  <si>
    <t>Greenland Halibut – NAFO 0A and 0B</t>
  </si>
  <si>
    <t>http://www.dfo-mpo.gc.ca/fm-gp/peches-fisheries/ifmp-gmp/groundfish-poisson-fond/halibut-fletan-eng.htm</t>
  </si>
  <si>
    <t>https://www.nafo.int/Portals/0/PDFs/sc/2017/scs17-15.pdf?ver=2017-08-14-105342-443</t>
  </si>
  <si>
    <t>There is an LRP based on a proxy for MSY following methods developed by NAFO Scientific Council for data limited stocks. The assessment is index based (i.e. no quantitative model has been accepted to date), therefore, it is not possible to estimate Maximum Sustainable Yield (MSY), spawning stock biomass or fishing mortality for this stock.</t>
  </si>
  <si>
    <t>2: NAFO Subareas 0A and 0B</t>
  </si>
  <si>
    <t>Both Subareas are managed and assessed as a singular unit.  Total Allowable Catches are determined post stock assessment for each subarea.</t>
  </si>
  <si>
    <t>The NAFO Division 0A and 0B stock is part of a larger stock complex that includes NAFO Divisions 1A (offshore) and 1B-F managed by Greenland.</t>
  </si>
  <si>
    <t>LRP= 30% of the mean of the combined Divisions 0A-South + 1CD survey biomass estimates over 1999-2012 that is considered a proxy for Bmsy = 45,617t</t>
  </si>
  <si>
    <t>SCIENTIFIC COUNCIL MEETING –APRIL 2017
GREENLAND HALIBUT STOCK ASSESSMENT &amp; MANAGEMENT STRATEGY EVALUATION SAFO SCS Doc. 17-15
https://www.nafo.int/Portals/0/PDFs/sc/2017/scs17-15.pdf?ver=2017-08-14-105342-443</t>
  </si>
  <si>
    <t>16,150 t</t>
  </si>
  <si>
    <t>For the question "Are mitigation measures in place (in the IFMP, license conditions, or other management plans) to reduce or avoid harm, mortality, or harassment of SARA-listed species that are normally, or have at times been intercepted in the fishery(ies) on this stock?" 
Changed answer from ‘Yes’ in 2016 Fishery Survey to ‘No’ in 2017, as additional guidance was provided in advance of the 2017 survey that clarified the requirements necessary to answer ‘yes’ to this question.  The guidance now specifies that “releasing the animal in a manner that causes the least amount of harm” is not considered mitigation as it is a minimum requirement when interacting with SARA species as referenced in the Recovery Strategy for Northern and Spotted Wolfish.</t>
  </si>
  <si>
    <t>Haddock 5Zjm</t>
  </si>
  <si>
    <t>Eastern Georges Bank Haddock Update (TSR 2016/02)</t>
  </si>
  <si>
    <t>http://www.bio.gc.ca/info/intercol/trac-cert/documents/reports/TSR_2016_02_E.pdf</t>
  </si>
  <si>
    <t>USR = 40,000 t</t>
  </si>
  <si>
    <t>LRP = 10,340 t</t>
  </si>
  <si>
    <t>Fref= 0.26
The overall 2017 TAC for this stock was 50,000t. The Canadian portion of this TAC was 20,500 t.</t>
  </si>
  <si>
    <t>While the general harvest decision rules for groundfish are used as guidelines for Canadian management recommendations, the stock is co-managed with the USA through a Transboundary Resource Assessment Committee (TRAC) process. The TRAC strategy is to maintain a low to neutral risk of exceeding the fishing mortality limit reference, FREF=0.26. When stock conditions are poor, fishing mortality rates should be further reduced to promote rebuilding</t>
  </si>
  <si>
    <t>Fisheries for Haddock may interact with SARA-listed species, including wolfish, White shark and Leatherback sea turtle.  The SARA recovery strategies for wolfish and Leatherback sea turtle both include an exemption for commercial fisheries, with the only required bycatch mitigation and management measure being a requirement to report interactions. This measure is in place for fisheries for Haddock.
In 2017 the fishery did not have any bycatch mitigation or management measures in place for White shark.</t>
  </si>
  <si>
    <t>5Zjm Haddock is part of a multi-species groundfish fishery that interacts with a number of retained and non-retained bycatch species. While measures are in place to manage bycatch, these measures have not been evaluated for all species.
An updated multi-species groundfish IFMP has been finalized and will be published in 2018.</t>
  </si>
  <si>
    <t>Haddock 4X5Y</t>
  </si>
  <si>
    <t>4X5Y Haddock IFMP</t>
  </si>
  <si>
    <t>Hand line</t>
  </si>
  <si>
    <t>Quotas allocated to community management boards</t>
  </si>
  <si>
    <t>There are removal references for when the stock is in the cautious zone (F=0.15) or the healthy zone (F=0.25). For 2017 there was uncertainty as to which of these two zones the stock was in, therefore a value could not be assigned to the removal reference.
The TAC for 2017 was set at a level that reflected this uncertainty (7650 mt).</t>
  </si>
  <si>
    <t>Keep fishing mortality of 4X5Y Haddock moderate by using the following references and risk tolerances:
•	The TAC may be set with a low to neutral (50%) probability of exceeding the fishing mortality target reference (FREF) when it is above the LRP.
•	The TAC may be set with a low (less than 25%) probability of exceeding the fishing mortality limit reference (FLIM) when the SSB is above the USR.
•	The TAC should be set to mitigate declines and, when possible, promote positive change in spawning stock biomass (SSB) over a three-year period when it is below the upper stock reference (USR).  The management response will vary depending on location of the stock within the Cautious Zone, whether the stock is increasing or decreasing, whether the trajectory (growth or decline) is projected to continue, and indications of incoming recruitment to the SSB, for example. As such, the TAC may be set with a higher probability of exceeding FREF when the stock is in the upper part of the cautious zone and expected to increase, while fishing mortality must be decreased as the stock progresses lower into the Cautious Zone.
•	When the SSB is below the limit reference point (LRP), the harvest strategy is to be results-driven rather than based on a predetermined harvest rate.  Rebuilding to a level above the LRP should be achieved in a reasonable timeframe (1.5 to 2 generations) with a high degree of probability (greater than 75%).  The TAC (if appropriate) should be set with a very low (less than 5%) risk of preventable biomass decline.</t>
  </si>
  <si>
    <t>Fisheries for Haddock may interact with SARA-listed species, including Northern and Spotted wolffish, White shark and Leatherback sea turtle. The SARA recovery strategies for wolffish and Leatherback sea turtle both include an exemption for commercial fisheries, with the only required bycatch mitigation or management measure being a requirement to report interactions. This measure is in place for fisheries for Haddock in 4X5Y.
In 2017 the fishery did not have any bycatch mitigation or management measures in place for White shark.</t>
  </si>
  <si>
    <t>4X5Y Haddock is caught as part of a multi-species groundfish fishery that interacts with a number of retained and non-retained bycatch species. While measures are in place to manage bycatch, these measures have not been evaluated for all species.
There was a full assessment on this stock done in 2016, and an update with the most current available information was completed in December 2017 (2018/028).
There is no value associated with the removal reference in the critical zone. If the stock is in the critical zone, the harvest strategy is to be results-driven rather than based on a predetermined harvest rate. 
The 4X5Y Haddock IFMP will be replaced by an updated multi-species groundfish IFMP in 2018.
For 2017 there was uncertainty about whether the stock was above or below the Upper Stock Reference, therefore it was not possible to assign the stock to either the cautious or the healthy zone. Due to this uncertainty, the TAC for 2017 was set at a precautionary level that was consistent with a harvest rate at or below the removal reference for a stock in the Cautious Zone.</t>
  </si>
  <si>
    <t>Gaspereau</t>
  </si>
  <si>
    <t>http://www.dfo-mpo.gc.ca/csas-sccs/Publications/ResDocs-DocRech/2016/2016_105-eng.html</t>
  </si>
  <si>
    <t>"Gaspereau" consist of two species, alewife and blueback herring. These species demonstrate spawning site fidelity, therefore individual rivers may be considered distinct populations (sub-units). 
There are fisheries in many rivers that capture one or both species. Historically, assessment documents have been written which summarize the results for several populations/fisheries in a single document.</t>
  </si>
  <si>
    <t>Effort controls are used to keep exploitation rates at appropriate levels.</t>
  </si>
  <si>
    <t>"Gaspereau " consist of two species: alewife and blueback herring, of which there are more than 20 river-specific stocks for each species. Neither species is regularly assessed. Data from the Gaspereau River alewife population indicates it is in the Healthy Zone. Data from three of the larger alewife populations in the Martimes Region (Tusket R., Saint John R. above Mactaquac Dam, and the St. Croix R.), suggest status in either the critical or cautious zone.
There is no information on the status of Blueback herring.</t>
  </si>
  <si>
    <t>For alewife: The population is considered fully exploited if the exploitation rate (proportion of the spawning run that is harvested) is between 35% and 53%. 
Not determined for Blueback herring.</t>
  </si>
  <si>
    <t>No exemptions or permits for incidental harm to SARA-listed species have been issued for Gaspereau fisheries. The Gaspereau fishery has the potential to interact with SARA-listed Inner Bay of Fundy (iBoF) Atlantic salmon, although the risk of interaction is very low. The 2008 Recovery Potential Assessment for iBoF Atlantic salmon states that  under current conditions, neither the probability of extinction nor the probability of recovery is very sensitive to low levels of human induced mortality. The recovery objectives and strategies identified in SARA recovery documents for iBoF Atlantic salmon do not include bycatch mitigation or management measures or requirements for freshwater fisheries, such as those for Gaspereau. 
Separator grates are used to separate bycatch species such as adult Atlantic salmon, allowing them to be returned to the water. In addition, mesh sizes of nets reduce the risk of Atlantic salmon bycatch. Although SARA logs are not a requirement in this fishery, there is a requirement to report all bycatch in commercial fishing logs.</t>
  </si>
  <si>
    <t>"Gaspereau" is a term used to encompass two different species:  Alewife and Blueback herring. The species are currently managed jointly with measures (e.g. seasons, gear restrictions) applying to both species.”</t>
  </si>
  <si>
    <t>Elvers</t>
  </si>
  <si>
    <t>1998 Scotia Fundy Elvers Integrated Fisheries Management Plan, Maritimes Region</t>
  </si>
  <si>
    <t>http://www.dfo-mpo.gc.ca/Library/342433.pdf</t>
  </si>
  <si>
    <t>Dip nets, Stationary wing, push trawl</t>
  </si>
  <si>
    <t>Limit on amount of gear</t>
  </si>
  <si>
    <t>Data framework assessment portion of overall assessment has been completed. Formal advice is in preparation. Expected to be finalized 2018.</t>
  </si>
  <si>
    <t>American Eel is a single Atlantic stock. Survey answers reflect fisheries management in DFO Maritimes Region.
An updated elver IFMP is in development, scheduled to be completed in 2018.
The data framework assessment (e.g. reference points) portion of the overall assessment has been completed and formal advice is in preparation. Science advice is expected to be finalized in 2018.
Retained bycatch: Mandatory screening devices prevent most bycatch, however there is a component of the large eel populations that is susceptible to capture in elver traps and it is not always possible to release these eels back to the water. For the purposes of this survey, the eels that are not able to be released at site are considered 'retained bycatch' in the elver fishery, however these fish cannot be sold.</t>
  </si>
  <si>
    <t>Eel (Large)</t>
  </si>
  <si>
    <t>No exemptions or permits for incidental harm to SARA-listed species have been issued for the eel fishery. The eel fishery has the potential to interact with SARA-listed Inner Bay of Fundy (iBoF) Atlantic salmon, although the risk of interaction is very low. The recovery objectives and strategies identified in SARA recovery documents for iBoF Atlantic salmon do not include bycatch mitigation or management measures or requirements for freshwater fisheries, such as those for eels. In the eel fishery, general bycatch mitigation measures are in place for small fish, including Atlantic salmon parr and smolts.</t>
  </si>
  <si>
    <t>American Eel is a single Atlantic stock. Survey answers reflect fisheries management in DFO Maritimes Region.
The data framework assessment (e.g. reference points) portion of the overall assessment has been completed and formal advice is in preparation. Science advice is expected to be finalized in 2018.
There is an annual process (advisory committee meeting) to review the eel harvest plan in southwest New Brunswick, but not Nova Scotia.</t>
  </si>
  <si>
    <t>Atlantic Halibut 3NOPs4VWX+5</t>
  </si>
  <si>
    <t>Quotas allocated to community management board</t>
  </si>
  <si>
    <t>The limit reference point is the minimum SSB in the time series 1982-2013 that produced 50% of the maximum recruitment.
VALUE = 2,600 mt</t>
  </si>
  <si>
    <t>F= 0.14 is the target harvest strategy for this stock.
No value has been calculated, as the stock is not in the critical zone.</t>
  </si>
  <si>
    <t>F= 0.14 is the target harvest strategy for this stock.
The 2017 TAC was 3,621 mt.</t>
  </si>
  <si>
    <t>3NOPs4VWX+5 Halibut is caught as part of a multi-species groundfish fishery that interacts with a number of retained and non-retained bycatch species. While measures are in place to manage bycatch, these measures have not been evaluated for all species.
A multi-species groundfish IFMP has been finalized and will be published in 2018.</t>
  </si>
  <si>
    <t>Atlantic Cod - 5Zjm</t>
  </si>
  <si>
    <t>Eastern Georges Bank Cod (TSR 2017/01)</t>
  </si>
  <si>
    <t>https://www.nefsc.noaa.gov/saw/trac/tsr_2017_egbcod.pdf</t>
  </si>
  <si>
    <t>This stock is a transboundary resource managed collaboratively with the United States via Transboundary Resource Assessment Committee (TRAC) processes.</t>
  </si>
  <si>
    <t>LRP = 21,000 t</t>
  </si>
  <si>
    <t>Stock status was assessed as being in the Critical Zone in the 2011 Recovery Potential Assessment, and the biomass index has remained at this low level since then.</t>
  </si>
  <si>
    <t>Removal reference for the stock is F=0.11
It is not possible to assign a value as the stock is not currently in the Healthy Zone.</t>
  </si>
  <si>
    <t>The harvest decision rules used to manage the stock in Canadian waters are:
Keep fishing mortality moderate by using the following references and risk tolerances:
•	The TAC may be set with a neutral (50%) probability of exceeding the fishing mortality target reference (FREF) when it is above the upper stock reference (USR).
•	The TAC may be set with a low (less than 25%) probability of exceeding the fishing mortality limit reference (FLIM) when the spawning stock biomass (SSB) is above BMSY/ the USR.
•	The TAC should be set to mitigate declines and, when possible, promote positive change in SSB over a three-year period when it is below the upper stock reference (USR).  A harvest strategy of FREF is acceptable when the stock is in the Cautious Zone, so long as the first criterion is met; however, it is required that fishing mortality will decline as the stock progresses lower into the Cautious Zone.  The management response will vary depending on location of the stock within the Cautious Zone, whether the stock is increasing or decreasing, whether the trajectory (growth or decline) is projected to continue, and indications of incoming recruitment to the SSB, for example.
•	When the SSB is below the limit reference point (LRP), the harvest strategy is to be results-driven rather than based on a predetermined harvest rate.  Rebuilding to a level above the LRP should be achieved in a reasonable timeframe (1.5 to 2 generations) with a high degree of probability (greater than 75%).  The TAC (if appropriate) should be set with a very low (less than 5%) risk of biomass decline.</t>
  </si>
  <si>
    <t>The Rebuilding Plan is expected to be finalized by spring 2019.</t>
  </si>
  <si>
    <t>5Z Cod is caught as part of a multi-species groundfish fishery that interacts with a number of retained and non-retained bycatch species. While measures are in place to manage bycatch these measures have not been evaluated for all species.
A rebuilding plan is scheduled for completion in the 2018/19 FY.
An updated multi-species groundfish IFMP has been finalized, and will be published in 2018.</t>
  </si>
  <si>
    <t>Atlantic Cod - 4X5Y</t>
  </si>
  <si>
    <t>USR has been proposed as 48,000 t, but not finalized.</t>
  </si>
  <si>
    <t>LRP = 24, 000 t</t>
  </si>
  <si>
    <t>Removal reference of F0.1 has been applied to this stock.
No value is available for the removal reference in 2017, as the last estimate of biomass was in 2009. Stock will be assessed in fall 2018.</t>
  </si>
  <si>
    <t>A removal reference of F0.1 has been applied to this stock. 
A value for the removal reference in the Cautious Zone has not been calculated, as in 2017 the stock was not in this zone.</t>
  </si>
  <si>
    <t>A rebuilding plan has been completed, and is expected to be published in 2018.</t>
  </si>
  <si>
    <t>4X5Y Atlantic cod is caught as part of a multi-species groundfish fishery that interacts with a number of retained and non-retained bycatch species, including other groundfish species. While measures are in place to manage bycatch, these measures have not been evaluated for all species.
An updated multi-species groundfish IFMP has been finalized, and will be published in 2018.</t>
  </si>
  <si>
    <t>Atlantic Canada Dogfish - 4VWNX - 5</t>
  </si>
  <si>
    <t>http://www.dfo-mpo.gc.ca/csas-sccs/Publications/ScR-RS/2016/2016_019-eng.html</t>
  </si>
  <si>
    <t>There is no removal reference for the stock when it is in the cautious zone. All other components are included in the report.</t>
  </si>
  <si>
    <t>Quotas allocated to community management boards.</t>
  </si>
  <si>
    <t>Dogfish is caught as part of a multi-species groundfish fishery that interacts with a number of retained and non-retained bycatch species. While measures are in place to manage bycatch, these measures have not been evaluated for all species.
It is suspected that population abundance estimates prior to 2016 were overestimated due to a change in survey gear and vessel. In particular, the estimated abundance of adult female dogfish in recent years is lower than reported in previous assessments. Since management decisions are based on adult female abundance, this change will have implications for the understanding of the status of the population in relation to reference points. Given issues with data inputs, TAC advice for 2016-2017 could not be provided.
A review of data inputs took place in 2017 and a new framework for this stock will be completed in 2018.</t>
  </si>
  <si>
    <t>Bowhead Whale EAWG</t>
  </si>
  <si>
    <t>DRAFT: Integrated Fishery Management Plan for the Eastern Canada-West Greenland Population of Bowhead Whales (Balaena mysticetus) (To be completed by end of 2019/2020)</t>
  </si>
  <si>
    <t>No USR or LRP is available, only the level above which harvests may not be sustainable (PBR Threshold).
A more detailed Precautionary Approach framework for marine mammals is in development.</t>
  </si>
  <si>
    <t>Each hunt involves a Captain, a Co -Captain and a whaling crew who operate four to seven boats.
A combination of modern and traditional equipment is used, i.e. a darting gun, penthrite grenades, killing lances
(anguvigaq), high powered rifles, harpoons (unaaq), floats/buoys (avataq) and lines of sufficient length.</t>
  </si>
  <si>
    <t>In the Nunavut Settlement Area: DFO and the Nunavut Inuit co-management organizations: Nunavut Wildlife Management Board (NWMB), the Regional Wildlife Organizations, and relevant Hunters and Trappers Organizations.
In the Nunavik Marine Region: DFO and the Nunavik Inuit co -management organizations:
the Nunavik Marine Region Wildlife Board (NMRWB), the Regional Nunavimmi Umajulirijiit Katujjiqatigiinninga (RNUK),
and the Local Nunavimmi Umajulirijiit Katujjiqatigiinninga (LNUK).</t>
  </si>
  <si>
    <t>In Canada , only Inuit may hunt Eastern Canada - West Greenland bowhead whales. Fewer than 7 bowheads are harvested per year for subsistence. 
In 2017, 1 bowhead was landed by Nunavik hunters. Other reported hunts by communities in Nunavut were reported as unsuccessful.
The PBR threshold represents the level above which harvests may not be sustainable. PBR has been calculated using aerial estimates and found PBR to equal 52 whales.</t>
  </si>
  <si>
    <t>This Science Advisory Report is from the October 20-24, 2014 Annual Meeting of the National Marine Mammal Peer Review Committee (NMMPRC): 
Updated abundance estimate and harvest advice for the Eastern Canada-West Greenland bowhead whale population (2015/052):
http://www.dfo-mpo.gc.ca/csas-sccs/Publications/SAR-AS/2015/2015_052-eng.html</t>
  </si>
  <si>
    <t>The existing management plan is being updated by the co-management organizations (Nunavut, Nunavik) as an IFMP that will apply to Eastern Canada - West Greenland (ECWG) Bowhead whales within Canadian territorial waters.  The ECWG Bowhead stock is shared internationally with Greenland. 
A more detailed Precautionary Approach framework for subsistence marine mammal fisheries is in development.</t>
  </si>
  <si>
    <t>Beluga – Cumberland Sound</t>
  </si>
  <si>
    <t>No LRP, but PBR's have been developed in publication above.</t>
  </si>
  <si>
    <t>PBR has been calculated for CS beluga (8 beluga) and is published as science advice. It is not currently being used to set the Total Allowable Landed Catch (TALC) (Status of beluga (Delphinapterus leucas) in Cumberland Sound, Nunavut SAR (2016/037): http://www.dfo-mpo.gc.ca/csas-sccs/Publications/SAR-AS/2016/2016_037-eng.html.
The current community quota is based on a population estimate of 1547 beluga from an Aerial survey conducted in 1999. 
In 2002, DFO and the NWMB approved an increase in quota from 35 to 41 beluga, as part of a community based management system.
34 beluga were reported harvested in the 2017 subsistence hunt.</t>
  </si>
  <si>
    <t>Community quota is 41 beluga/year.</t>
  </si>
  <si>
    <t>There are no removal references for the Cumberland Sound Beluga Population.
The USR, LRP, and stock status zone will be determined when a more detailed Precautionary Approach framework for marine mammal fisheries is developed.
A SARA recovery strategy is currently under development (to be completed in 2019). A rebuilding plan will be developed within 5 years of the final recovery strategy.</t>
  </si>
  <si>
    <t>Arctic Char – Cambridge Bay</t>
  </si>
  <si>
    <t>Integrated Fisheries Management Plan, Cambridge Bay Arctic Char Commercial Fishery, Nunavut Settlement Area. Effective 2014</t>
  </si>
  <si>
    <t>http://www.dfo-mpo.gc.ca/fm-gp/peches-fisheries/ifmp-gmp/arctic-char-omble-chev/arctic-char-omble-chev-eng.htm</t>
  </si>
  <si>
    <t>http://www.dfo-mpo.gc.ca/csas-sccs/Publications/SAR-AS/2014/2014_051-eng.html</t>
  </si>
  <si>
    <t>In 2017 Arctic char were harvested at 4 locations: Ekalluk, (Ekalluktok), Halokvik (30 Mile), Jayko and Paliryuak (Surrey) rivers.</t>
  </si>
  <si>
    <t>The question is answered based on the application of the term "stock" to mean "fishery" where fishery is the entire 'Cambridge Bay Arctic Char Commercial Fishery'. 
These 4 locations are recognized commercial waterbodies with assigned quotas under Schedule V of the NWT Fishery Regulations. Although dispersal (gene flow) is high among systems, recent genetic/genomic evidence confirms the discreteness of these stocks with the exception of the Ekalluk-Surrey unit.
To complete a survey for each of the waterbodies would be redundant at this time.</t>
  </si>
  <si>
    <t>This fishery is managed in collaboration with the Cambridge Bay Arctic Char Commercial Fishery IFMP Working Group which includes the following formal authorities (in addition to other local members): local Hunters and Trappers Organization (Ekaluktutiak HTO), the Nunavut Territorial Government represented by local wildlife officers (Dept. of Environment - Wildlife Operations).</t>
  </si>
  <si>
    <t>Standing biomass value of 207 metric tonnes for the combined fishery (not possible to estimate Limit Reference Point with data currently available for individual stocks). Reference points are considered interim and should be re-examined and revised as new information is obtained.</t>
  </si>
  <si>
    <t>Regional Advisory Process was completed in 2011; Science Advisory Report, Precautionary reference points consistent with the Fishery Decision-Making Framework for Arctic Char (Salvelinus alpinus) in Cambridge Bay, Nunavut (2014/051) was published in 2014. 
http://www.dfo-mpo.gc.ca/csas-sccs/Publications/SAR-AS/2014/2014_051-eng.html</t>
  </si>
  <si>
    <t>Current commercial quotas.
Target Reference Point is 517 metric tonnes for the combined fishery. Reference points are considered interim and should be re-examined and revised as new information is obtained.</t>
  </si>
  <si>
    <t>Although bycatch (retained and not-retained) has been identified, the amounts are considered negligible. Unlikely to have any impact on the bycatch species, fishery, or ecosystem. Monitoring program implemented in 2012; analysis and review will be conducted in the future.</t>
  </si>
  <si>
    <t>Somerset Narwhal</t>
  </si>
  <si>
    <t>Integrated Fisheries Management Plan (IFMP) for Narwhal in the Nunavut Settlement Area</t>
  </si>
  <si>
    <t>No LRP, but PBR's have been developed as per the publication above.</t>
  </si>
  <si>
    <t>Within the Nunavut Settlement Area, a Total Allowable Harvest (TAH) has been established by the Nunavut Wildlife Management Board (NWMB). The TAH is adjusted to account for hunting losses and presented as Total Allowable Landed catch (TALC), which is allocated among the communities that harvest from the Somerset Island Narwhal Management unit. 
 The Marine Mammal Regulations (SOR/93-56) require a DFO Marine Mammal Hunting Tag (“tag”) for all harvested narwhal.  
The number of tags printed annually for the Somerset Island narwhal management unit is equal to its corresponding TALC.</t>
  </si>
  <si>
    <t>This is a subsistence fishery; only Inuit are authorized to hunt narwhals. 
For 2017 the PBR calculation for the Somerset Island narwhal population that was utilized is based on aerial survey conducted in 1996.
The estimated PBR = 681 narwhals. 
The Total Allowable Landed Catch (TALC) = [PBR * loss rate correction] = 532 narwhals 
In 2017 a total of 98 narwhal were reported harvested during the annual subsistence harvest from Nunavut communities that harvest using Somerset Island marine mammal tags.
To note: The approved flexible quota system allows for the carryover of unused TAH to be used in the subsequent hunting season. A DFO science advisory process was held in October 2014 to provide peer-reviewed science advice on the sustainability of the flexible quota system for narwhal. The advice states that such a management approach is sustainable as long as the total hunting mortality over the five-year period does not exceed five times the annual sustainable harvest recommendations.</t>
  </si>
  <si>
    <t>The Total Allowable Landed Catch (TALC) = [PBR * loss rate correction] = 532 narwhals (plus carry over).</t>
  </si>
  <si>
    <t>The USR, LRP, and stock status zone will be determined when a more detailed Precautionary Approach framework for marine mammal fisheries is developed.
For clarification: This stock contains only one known unit or management area, and is not assessed as different reporting units by CSAS or NAFO.</t>
  </si>
  <si>
    <t>Smith/Jones/Parry Narwhal</t>
  </si>
  <si>
    <t>No LRP established.</t>
  </si>
  <si>
    <t>Two narwhal aggregations have been identified as Jones Sound and Smith Sound stocks.
Narwhals are also known to occur around the Parry Islands in the Canadian High Arctic.</t>
  </si>
  <si>
    <t>Prior to the 2013 Aerial Survey; abundance estimates did not exist for these narwhal summering stocks and little is known about the movement of these narwhal; therefore, to allow for subsistence harvesting, the community of Grise Fiord, Nunavut was issued a marine mammal tag that incorporated Jones Sound, Smith Sound and Parry Channel.</t>
  </si>
  <si>
    <t>Since abundance estimates did not exist for these narwhal summering stocks prior to the 2013 Aerial survey of Baffin Bay; The Nunavut Wildlife Management Board established a community harvest limit based on Inuit traditional knowledge.  
The Marine Mammal Regulations (SOR/93-56) require a DFO Marine Mammal Hunting Tag (“tag”) for all harvested narwhal.  
The number of tags printed annually for the Jones Sound, Smith Sound, Parry Channel narwhal management units is equal to the corresponding community harvest limit.</t>
  </si>
  <si>
    <t>Total Allowable Landed Catch, a derivative of PBR has been calculated as follows:
The Total Allowable Landed Catch (TALC) Jones Sound = [PBR * loss rate correction] = 76
The Total Allowable Landed Catch (TALC) Smith Sound = [PBR * loss rate correction] = 77</t>
  </si>
  <si>
    <t>New Science advice from the 2013 Aerial Survey of Baffin Bay Narwhal provided abundance estimates for the jones and smith sound summering stocks and has recommended the following Total Allowable Landed Catches: 
The Total Allowable Landed Catch (TALC) Jones Sound = [PBR * loss rate correction] = 76
The Total Allowable Landed Catch (TALC) Smith Sound = [PBR * loss rate correction] = 77
For 2017 however, the community of Grise Fiord had a community harvest limit of 50 narwhal.
In 2017, a total of 51 Narwhals were reported as harvested in Grise Fiord. 
The new established TALC will be implemented for the 2018 season.
Important to note: Though the 2017 harvest exceeds the annual TALC; the approved flexible quota system allows for the carryover of unused TAH to be used in the subsequent hunting season, A DFO science advisory process was held in October 2014 to provide peer-reviewed science advice on the sustainability of the flexible quota system for narwhal. The advice states that such a management approach is sustainable as long as the total hunting mortality over the five year period does not exceed five times the annual sustainable harvest recommendations.</t>
  </si>
  <si>
    <t>Narwhal – Northern Hudson Bay</t>
  </si>
  <si>
    <t>No limit reference points available, only the level above which harvest may not be sustainable (PBR threshold). 
A more detailed Precautionary Approach framework for marine mammals is in development.</t>
  </si>
  <si>
    <t>Within the Nunavut Settlement Area, a Total Allowable Harvest (TAH) has been established by the Nunavut Wildlife Management Board (NWMB). The TAH is adjusted to account for hunting losses and presented as Total Allowable Landed catch (TALC), which is allocated among the communities that harvest from the NHB Narwhal Management unit. 
Within the Nunavik Marine Region, the Nunavik Marine Region Wildlife Board (NMRWB) has established a Total Allowable Take (TAT) of NHB narwhals  and has approved a Narwhal Management Plan for the Nunavik Marine Region. 
The Marine Mammal Regulations (SOR/93-56) require a DFO Marine Mammal Hunting Tag (“tag”) for all harvested narwhal.  
The number of tags printed annually for the NHB narwhal management unit is equal to its corresponding TALC; the tags are then distributed among the communities associated with the NHB narwhal management unit.</t>
  </si>
  <si>
    <t>This is an Inuit subsistence fishery; only Inuit are authorized to hunt narwhals. 
The PBR calculation for the Northern Hudson Bay narwhal population is 201 narwhals. A correction factor is applied to the PBR to account for hunting loss and the adjusted PBR is presented as a Total Allowable Landed Catch (TALC) = [PBR* loss rate correction]= 157 narwhals. 
The TALC is shared between Nunavut and Nunavik Inuit; 147 narwhals are allocated to the Nunavut Settlement Area and 10 narwhals are allocated to the Nunavik Marine Region. 
The reported harvest of NHB narwhal from the 2017 subsistence harvest = 113 narwhals.
Important to note: The approved flexible quota system allows for the carryover of unused TAH to be used in the subsequent hunting season. A DFO science advisory process was held in October 2014 to provide peer-reviewed science advice on the sustainability of the flexible quota system for narwhal. The advice states that such a management approach is sustainable as long as the total hunting mortality over the five-year period does not exceed five times the annual sustainable harvest recommendations.</t>
  </si>
  <si>
    <t>Total Allowable Landed Catch = [PBR*loss rate correction]= 157 Narwhal (including 10 from Nunavik marine region) plus carry forward.</t>
  </si>
  <si>
    <t>Narwhal – (EHA BB) Admiralty Inlet</t>
  </si>
  <si>
    <t>No LRP, but PBR's have been developed.</t>
  </si>
  <si>
    <t>Within the Nunavut Settlement Area, a Total Allowable Harvest (TAH) has been established by the Nunavut Wildlife Management Board (NWMB). The TAH is adjusted to account for hunting losses and presented as Total Allowable Landed catch (TALC), which is allocated among the communities that harvest from the NHB Narwhal Management unit. 
 The Marine Mammal Regulations (SOR/93-56) require a DFO Marine Mammal Hunting Tag (“tag”) for all harvested narwhal.  
The number of tags printed annually for the Admiralty Inlet narwhal management unit is equal to its corresponding TALC.</t>
  </si>
  <si>
    <t>This is a subsistence fishery; only Inuit are authorized to hunt narwhals. 
For 2017 the PBR calculation for the Admiralty Inlet narwhal population that was utilized is based on aerial survey conducted in 2010.
The estimated PBR = 299 narwhals. 
The Total Allowable Landed Catch (TALC) = [PBR * loss rate correction] = 233 narwhals 
A total of 215 narwhal were reported harvested from the 2017 subsistence harvest.
Important to note: The approved flexible quota system allows for the carryover of unused TAH to be used in the subsequent hunting season. A DFO science advisory process was held in October 2014 to provide peer-reviewed science advice on the sustainability of the flexible quota system for narwhal. The advice states that such a management approach is sustainable as long as the total hunting mortality over the five-year period does not exceed five times the annual sustainable harvest recommendations.</t>
  </si>
  <si>
    <t>A TALC of 233 narwhal for the Admiralty Inlet summering stock was utilized for 2017 plus carry forward.
New Science advice from the 2013 Arial Survey of Baffin Bay Narwhal, recommends a TAH of 389
narwhal; however, the decision making process to modify Total Allowable Harvest for the Admiralty Inlet and Eclipse Sound Narwhal stocks has been adjourned until the results from a follow-up Arial Survey conducted in 2016 have been finalised and linkages between the two stocks can be examined through satellite tagged narwhal.
If narwhals from the Eclipse Sound and Admiralty Inlet areas are considered as belonging to a single unit, the TALCs cannot simply be summed. The TALC advice for a combined unit would be 542 narwhals.</t>
  </si>
  <si>
    <t>As a TALC has been developed and accepted for Admiralty Inlet Narwhal, harvest decision rules are implemented and will be evaluated at a future date.</t>
  </si>
  <si>
    <t>Eclipse Sound Narwhal</t>
  </si>
  <si>
    <t>Within the Nunavut Settlement Area, a Total Allowable Harvest (TAH) has been established by the Nunavut Wildlife Management Board (NWMB). The TAH is adjusted to account for hunting losses and presented as Total Allowable Landed catch (TALC), which is allocated among the communities that harvest from the NHB Narwhal Management unit. 
 The Marine Mammal Regulations (SOR/93-56) require a DFO Marine Mammal Hunting Tag (“tag”) for all harvested narwhal.  
The number of tags printed annually for the Eclipse Sound narwhal management unit is equal to its corresponding TALC.</t>
  </si>
  <si>
    <t>This is a subsistence fishery; only Inuit are authorized to hunt narwhals. 
For 2017 the PBR calculation for the Eclipse Sound narwhal population that has been utilized is based on aerial survey conducted in 2004.
The estimated PBR = 301 narwhals. 
The Total Allowable Landed Catch (TALC) = [PBR * loss rate correction] = 236 narwhals 
A total of 159 narwhal were reported harvested from the 2017 subsistence harvest.
Important note: The approved flexible quota system allows for the carryover of unused TAH to be used in the subsequent hunting season. A DFO science advisory process was held in October 2014 to provide peer-reviewed science advice on the sustainability of the flexible quota system for narwhal. The advice states that such a management approach is sustainable as long as the total hunting mortality over the five-year period does not exceed five times the annual sustainable harvest recommendations.</t>
  </si>
  <si>
    <t>A TALC of 236 narwhal for the Eclipse Sound summering stock was utilized for 2017 (plus carry over amount).
New Science advice from the 2013 Aerial Survey of Baffin Bay Narwhal, recommends a TAH of 134
narwhal; however, the decision making process to modify Total Allowable Harvest for the Admiralty Inlet and Eclipse Sound Narwhal stocks has been adjourned until the results from a follow-up Aerial Survey conducted in 2016 have been finalised and linkages between the two stocks can be examined through satellite tagged narwhal.
If narwhals from the Eclipse Sound and Admiralty Inlet areas are considered as belonging to a single unit, the TALCs cannot simply be summed. The TALC advice for a combined unit would be 542 narwhals.</t>
  </si>
  <si>
    <t>East Baffin Narwhal</t>
  </si>
  <si>
    <t>No LRP, but PBR's have been developed as outlined in the publication above.</t>
  </si>
  <si>
    <t>Within the Nunavut Settlement Area, a Total Allowable Harvest (TAH) has been established by the Nunavut Wildlife Management Board (NWMB). The TAH is adjusted to account for hunting losses and presented as Total Allowable Landed catch (TALC), which is allocated among the communities that harvest from the East Baffin Narwhal Management unit. 
 The Marine Mammal Regulations (SOR/93-56) require a DFO Marine Mammal Hunting Tag (“tag”) for all harvested narwhal.  
The number of tags printed annually for the East Baffin Island narwhal management unit is equal to its corresponding TALC.</t>
  </si>
  <si>
    <t>This is a subsistence fishery; only Inuit are authorized to hunt narwhals. 
For 2017 the PBR calculation for the East Baffin narwhal population that was utilized is based on an aerial survey conducted in 2003.
The estimated PBR = 156 narwhals. 
The Total Allowable Landed Catch (TALC) = [PBR * loss rate correction] = 122 narwhals 
In 2017 a total of 150 narwhal were reported harvested during the annual subsistence harvest from Nunavut communities using East Baffin Island marine mammal tags.
Important to note: That though the 2017 harvest exceeds the annual TALC; the approved flexible quota system allows for the carryover of unused TAH to be used in the subsequent hunting season, A DFO science advisory process was held in October 2014 to provide peer-reviewed science advice on the sustainability of the flexible quota system for narwhal. The advice states that such a management approach is sustainable as long as the total hunting mortality over the five year period does not exceed five times the annual sustainable harvest recommendations.</t>
  </si>
  <si>
    <t>Total Allowable Landed Catch = 122 Narwhals plus carry over amount.</t>
  </si>
  <si>
    <t>Atlantic Walrus – Foxe Basin (Central Arctic)</t>
  </si>
  <si>
    <t>http://www.dfo-mpo.gc.ca/fm-gp/peches-fisheries/ifmp-gmp/walrus-atl-morse/walrus-nunavut-morse-eng.htm</t>
  </si>
  <si>
    <t>Inuit harvest through individual quotas. Sport hunt conducted under licensing through co-management partners.</t>
  </si>
  <si>
    <t>Co-managed by DFO, the Nunavut Wildlife Management Board, Regional Wildlife Organizations, and Hunters and Trappers Organizations in accordance with the Nunavut Agreement.</t>
  </si>
  <si>
    <t>TALC range (PBR*loss rate correction): 148 - 295.</t>
  </si>
  <si>
    <t>The communities of Hall Beach and Igloolik have not yet reported harvest numbers for 2017-18 but reported harvests over the past 10 years have been at sustainable harvest levels (below the current quota under the Marine Mammal Regulations and the Total Allowable Removal for Foxe Basin walrus as in CSAS SAR 2016/007 (Estimates of abundance and total allowable removals for Atlantic walrus (Odobenus rosmarus rosmarus) in Foxe Basin: http://waves-vagues.dfo-mpo.gc.ca/Library/365442.pdf).
For clarification: This stock contains only one known unit or management area, and is not assessed as different reporting units by CSAS or NAFO.</t>
  </si>
  <si>
    <t>Atlantic Walrus – South and East Hudson Bay</t>
  </si>
  <si>
    <t>Integrated Fisheries Management Plan for Atlantic Walrus (Odobenus rosmarus rosmarus) in the Nunavut Settlement Area</t>
  </si>
  <si>
    <t>No other reference sources.</t>
  </si>
  <si>
    <t>Inuit harvest through individual and community quotas. Sport hunt conducted through licensing through co-management partners.</t>
  </si>
  <si>
    <t>In the Nunavut Settlement Area, co-managed by DFO (Central and Arctic Region) and the Nunavut Inuit co-management organizations: The Nunavut Wildlife Management Board (NWMB), the Kivalliq and Qikiqtaaluk Wildlife Boards, and the Kivalliq and Qikiqtaaluq Hunter and Trapper Organizations (HTO's). In the Nunavik Marine Region, by DFO (Quebec) and the Nunavik Inuit co-management organizations: the Nunavik Marine Region Wildlife Board (NMRWB), the Regional Nunavimmi Umajulirijiit Katujjiqatigiinninga (RNUK), and the Local Nunavimmi Umajulirijiit Katujjiqatigiinninga (LNUK)?”</t>
  </si>
  <si>
    <t>For clarification: This stock contains only one known unit or management area, and is not assessed as different reporting units by CSAS or NAFO.
For 2017/18, the walrus harvest was reported by the community of Sanikiluaq as 1 subsistence harvest. No reported harvest from the communities supported by DFRO Quebec region.</t>
  </si>
  <si>
    <t>Atlantic Walrus – Hudson Bay-Davis Strait (Central Arctic)</t>
  </si>
  <si>
    <t>Inuit harvest through individual and community quotas. Sport hunt conducted under licensing through co-management partners.</t>
  </si>
  <si>
    <t>Implementation of a Total Allowable Harvest pending results from a 2017 aerial survey and publication of science advice, followed by engagement and consultation with co-management partners. However, in 2017 walrus were harvested within community and individual quotas.</t>
  </si>
  <si>
    <t>For clarification: This stock contains only one known unit or management area, and is not assessed as different reporting units by CSAS or NAFO.
For 2017/18, the walrus harvest was reported by the following communities as:
Iqaluit - 2 sport hunt
Kimmirut - 2 subsistence harvest
Cape Dorset - 4 subsistence harvest
Coral Harbour - 11 sport hunt, 20 subsistence harvest
Arviat - 3 subsistence harvest
Rankin Inlet - 2 subsistence harvest
Whale Cove - 2 subsistence harvest
The following are the reported harvests for the Hudson Bay -Davis Strait stock from the communities that are supported by Quebec Region:
Quaqtaq - 2 walrus 
Kangirsuk - 4 walrus 
Kangiqsualujuaq - 2 walrus</t>
  </si>
  <si>
    <t>Atlantic Walrus – Penny Strait-Lancaster Sound (High Arctic)</t>
  </si>
  <si>
    <t>Inuit harvest through individual or community quotas. Sport hunt conducted under licensing through co-management partners.</t>
  </si>
  <si>
    <t>Inuit harvest. For 2017/18, the walrus harvest was reported by the following communities as:
Arctic Bay - 2 subsistence harvest
Pond Inlet - 10 subsistence harvest
No sports hunts occurred.
PBR range: 12 - 24 walrus
TALC range (PBR*loss rate correction): 8 - 17 walrus</t>
  </si>
  <si>
    <t>TALC range (PBR*loss rate correction): 8 - 17 walrus.</t>
  </si>
  <si>
    <t>For clarification: This stock contains only one known unit or management area, and is not assessed as different reporting units by CSAS or NAFO.</t>
  </si>
  <si>
    <t>Atlantic Walrus – West Jones Sound (High Arctic</t>
  </si>
  <si>
    <t>TALC range (PBR * loss rate correction): 6 - 12 walrus</t>
  </si>
  <si>
    <t>Atlantic Walrus - Baffin Bay (High Arctic)</t>
  </si>
  <si>
    <t>TALC range (PBR * loss rate correction): 7 - 8 walrus.</t>
  </si>
  <si>
    <t>Intertidal Clams (South Coast- Vancouver Island)</t>
  </si>
  <si>
    <t>Pacific Region Integrated Fisheries Management Plan, Intertidal Clams, January 1,2016 to December 31, 2018</t>
  </si>
  <si>
    <t>Herring 4T (Spring Spawner)</t>
  </si>
  <si>
    <t>54,000 t</t>
  </si>
  <si>
    <t>19,250 t</t>
  </si>
  <si>
    <t>Gulf Region Atlantic salmon IFMP</t>
  </si>
  <si>
    <t>4 NAFO Salmon Fishing Areas (15-18 with sub-sections) but the report covers:
Cape Breton (Margaree River is the Index for SFA 18B)
Mainland NS (18A)
PEI (SFA 17)
SE NB (SFA 16b)
Miramichi (Index river for SFA 16 A)
Restigouche (Index river for SFA 15A)</t>
  </si>
  <si>
    <t>Province of QC for boundary waters of Restigouche river system between New Brunswick and QC</t>
  </si>
  <si>
    <t>No commercial fishing since the 1980s</t>
  </si>
  <si>
    <t>LRPs developed for all SFAs in late 2017-2018 and published as CSAS 2018/015 Limit Reference Points for Atlantic Salmon Rivers in DFO Gulf Region.
USR and decision rules in recreational fishery determination to be initiated in 2018.</t>
  </si>
  <si>
    <t>Herring 4T (Fall Spawner) (Mobile Gear)</t>
  </si>
  <si>
    <t>F0.1 = 0.32 (combined with fixed gear)</t>
  </si>
  <si>
    <t>Atlantic Halibut (4RST)</t>
  </si>
  <si>
    <t>Snow Crab – 12F</t>
  </si>
  <si>
    <t>http://www.dfo-mpo.gc.ca/fm-gp/peches-fisheries/ifmp-gmp/groundfish-poisson-fond/groundfish-poisson-fond-div3pn-fra.htm</t>
  </si>
  <si>
    <t>USR, LRP, and Removal references do not exist for this species. Currently under development.</t>
  </si>
  <si>
    <t>Rock Crab LFA 23,24,25,26A</t>
  </si>
  <si>
    <t>Rougheye Rockfish</t>
  </si>
  <si>
    <t>1120 t</t>
  </si>
  <si>
    <t>Winter Flounder 4RST</t>
  </si>
  <si>
    <t>http://www.dfo-mpo.gc.ca/csas-sccs/Publications/SAR-AS/2017/2017_022-eng.html</t>
  </si>
  <si>
    <t>The report does not contain the removal reference for the three stock status zones. The stock is currently below the LRP and expected to remain there even in the absence of fishing.</t>
  </si>
  <si>
    <t>13,218 t of winter flounder 25 cm or more.</t>
  </si>
  <si>
    <t>6,609 t of winter flounder 25 cm or more.</t>
  </si>
  <si>
    <t>March 2021</t>
  </si>
  <si>
    <t>DRAFT Rock Crab in the Gulf Region - LFA 23, 24, 25, 26A, and 26B</t>
  </si>
  <si>
    <t>http://www.dfo-mpo.gc.ca/csas-sccs/Publications/ScR-RS/2016/2016_053-eng.html</t>
  </si>
  <si>
    <t>Lobster Fishing Area (LFA) 23, LFA 24, LFA 25, LFA 26A and LFA 26B</t>
  </si>
  <si>
    <t>http://www.pac.dfo-mpo.gc.ca/fm-gp/mplans/2017/smon/smon-sc-cs-2017-sm-eng.html</t>
  </si>
  <si>
    <t>Herring 4T (Fall Spawner) (Fixed Gear)</t>
  </si>
  <si>
    <t>There is no removal reference for the Cautious and Critical zones.</t>
  </si>
  <si>
    <t>other</t>
  </si>
  <si>
    <t>Regions</t>
  </si>
  <si>
    <t>Stocks</t>
  </si>
  <si>
    <t>Received Stocks</t>
  </si>
  <si>
    <t>C&amp;A</t>
  </si>
  <si>
    <t>Atlantic Walrus – West Jones Sound (High Arctic)</t>
  </si>
  <si>
    <t>PDF from Tashina</t>
  </si>
  <si>
    <t>NCR</t>
  </si>
  <si>
    <t>NL</t>
  </si>
  <si>
    <t>PDF from Meghan Chen</t>
  </si>
  <si>
    <t>Matches</t>
  </si>
  <si>
    <t>Errors</t>
  </si>
  <si>
    <t>SUM</t>
  </si>
  <si>
    <t>Bowhead - Eastern Canada - West Greenland (ECWG)</t>
  </si>
  <si>
    <t>http://www.dfo-mpo.gc.ca/csas-sccs/Publications/SAR-AS/2016/2016_055-eng.html, 
http://www.dfo-mpo.gc.ca/csas-sccs/Publications/SAR-AS/2012/2012_065-eng.html, 
http://www.dfo-mpo.gc.ca/csas-sccs/Publications/SAR-AS/2016/2016_058-eng.html, 
http://www.dfo-mpo.gc.ca/csas/Csas/status/2002/SSR2002_D5-60_e.pdf, 
http://publications.gc.ca/collections/collection_2016/mpo-dfo/Fs76-1-D5-63-2002-eng.pdf, 
http://www.dfo-mpo.gc.ca/csas/Csas/status/2002/SSR2002_D5-62_e.pdf</t>
  </si>
  <si>
    <t>There are no removal references for this stock.</t>
  </si>
  <si>
    <t>20+</t>
  </si>
  <si>
    <t>https://www.iccat.int/en/pubs_CVSP.html</t>
  </si>
  <si>
    <t>Groundfish Species - Northwest Atlantic Fisheries Organization (NAFO) Division 2+3KL - Effective 2013</t>
  </si>
  <si>
    <t>http://www.dfo-mpo.gc.ca/csas-sccs/Publications/SAR-AS/2017/2017_023-eng.html</t>
  </si>
  <si>
    <t>Reference points not defined.</t>
  </si>
  <si>
    <t>This is currently unknown. New morphological and genetic evidence show that capelin are at least three species with an undetermined number of sub populations. All three species are currently found in Atlantic Canada but the structure of the populations in the Gulf of Saint Lawrence is unknown.</t>
  </si>
  <si>
    <t>Each river is assessed separately. 186 scheduled salmon rivers in NL.</t>
  </si>
  <si>
    <t>Individual Quotas are established in the &lt;65’ purse seine fleet based in Western NL (CFAs 12-14).  This regime has been in effect for this fleet since the mid-1990s. There are no IQs in CFAs 15 or 16. 
The main elements of any IQ regime to be considered include the following:
•	IQ's are subject to an industry-funded Dockside Monitoring Program. Capelin must be landed in the sea-run state and dockside monitored before any sorting can occur.
•	each licence holder is required to use the vessel registered to them and to participate in the harvesting of their IQ (i.e. one licence holder cannot catch, transport or land IQ for another licence holder) 
•	vessel leasing is permitted in IQ fisheries in accordance with the applicable region’s licensing policy</t>
  </si>
  <si>
    <t>France with respect to St. Pierre and Miquelon.</t>
  </si>
  <si>
    <t>France in respect to St. Pierre and Miquelon.</t>
  </si>
  <si>
    <t>France in respect of St. Pierre and Miquelon.</t>
  </si>
  <si>
    <t>Simpson, M.R., Miri, C.M. and R.K. Collins. 2016. Assessment of Thorny Skate (Amblyrajaradiata Donovan, 1808)</t>
  </si>
  <si>
    <t>Dip net, fish wheel, beach seine.</t>
  </si>
  <si>
    <t>Fish Wheel.</t>
  </si>
  <si>
    <t>Mid-water small mesh (plankton) trawl.</t>
  </si>
  <si>
    <t>Beach Seine, dip net.</t>
  </si>
  <si>
    <t>Beach seine.</t>
  </si>
  <si>
    <t>Daily limit for recreational fishers.</t>
  </si>
  <si>
    <t>Maximum harvest level (in river).</t>
  </si>
  <si>
    <t>Daily retention and possession limits for recreational fishers.</t>
  </si>
  <si>
    <t>Recreational daily retention and possession limits.</t>
  </si>
  <si>
    <t>Daily limits and possession limits for recreational anglers.</t>
  </si>
  <si>
    <t>Pooled total allowable catch.</t>
  </si>
  <si>
    <t>Area H Individual Transferable Effort (boat day quota).</t>
  </si>
  <si>
    <t>Pacific Salmon Commission, and the United States of America.</t>
  </si>
  <si>
    <t>Heiltsuk Tribal Council.</t>
  </si>
  <si>
    <t>Council of the Haida Nation.</t>
  </si>
  <si>
    <t>Nisga'a Lisims Government; Ca-US Pacific Salmon Treaty.</t>
  </si>
  <si>
    <t>Abundance index used for management is set with United States under the Pacific Salmon Treaty.</t>
  </si>
  <si>
    <t>Nisga'a Lisims Government for Nass Coho; Ca-US Pacific Salmon Treaty.</t>
  </si>
  <si>
    <t>United States.</t>
  </si>
  <si>
    <t>USA via the International Pacific Halibut Commission.</t>
  </si>
  <si>
    <t>Pacific Salmon Treaty.</t>
  </si>
  <si>
    <t>Nisga'a Lisims Government for Nass CU's; Ca-US Pacific Salmon Treaty.</t>
  </si>
  <si>
    <t>Ca-US Pacific Salmon Treaty.</t>
  </si>
  <si>
    <t>USA.</t>
  </si>
  <si>
    <t>Alaska Department of Fish and Game.</t>
  </si>
  <si>
    <t>NL - Atlantic Salmon</t>
  </si>
  <si>
    <t>USR (80% BMSY*): 13,798 t
*Landings are used as the stock status indicator and as a proxy for the estimation of biomass at maximum sustainable yield (BMSY). The median landing for the 1974-2009 period for the entire sGSL is the proxy value for BMSY.</t>
  </si>
  <si>
    <t>The upper stock reference point (BUSR = 80% of BMSY) is 41,400 t of commercial-sized adult male crab of all carapace conditions as estimated from the trawl survey.</t>
  </si>
  <si>
    <t>20,960 t of commercial sized fish (30 cm and longer) scaled LRP of 10.7432 kg/tow.</t>
  </si>
  <si>
    <t>USR is SSNmsy. This is the abundance equivalent of Bmsy, but restricted to the adult female portion of the population. The value was last estimated as 32.8 million adult females.</t>
  </si>
  <si>
    <t>USR = 34,000 t
The upper stock reference point was established in 2013 through discussions at the Gulf of Maine Advisory Committee.</t>
  </si>
  <si>
    <t xml:space="preserve">Value = 6,668 mt. The upper stock reference point is the highest SSB in the time series 1982-2013. </t>
  </si>
  <si>
    <t>For alewife: Spawning stock biomass at MSY. Varies from population to population based on nursery habitat area: 7.23 mt/km2.
No USR is available for blueback herring.</t>
  </si>
  <si>
    <t>USR  = 40,000 mt spawning stock biomass (age 4+).
The USR is twice the LRP and is the level at which increasing the fishing mortality rate is thought to pose a low risk to the stock.</t>
  </si>
  <si>
    <t>A proxy for USR is established in USA assessment: Atlantic Herring Operational Assessment Report 2015
https://www.nefsc.noaa.gov/publications/crd/crd1516/crd1516.pdf
The stock is in an overfished condition when stock biomass is below ½ BMSY and overfishing occurs when fishing mortality exceeds F(Threshold) =  50 percent probability to rebuild stock biomass to BMSY in 5 years. BMSY=157,000 mt. The 2015 stock assessment estimated the spawning stock biomass at 311,000 metric tons, which is roughly twice the BMSY (BMSY = 157,000 mt).</t>
  </si>
  <si>
    <t>Multiple indicators and associated reference points are used for this fishery:
- The USR for abundance of legal lobsters based on landings is defined as 80% Bmsy of the median for the period 1985-2009. The value for the USR for this indicator = 8, 867 t.
- The USR for total (legal and sublegal) lobster abundance based on a fishery-independent survey is 80% of the median catch rate for the period 1996-2009. The value of the USR for this indicator = 15.9 lobsters/tow. 
- The USR for the biomass of legal sized lobsters based on CPUE is defined as 80% of the median for the reference period 1998-1999 to 2008-2009. The value of the USR for this indicator = 0.62 kg/trap haul.</t>
  </si>
  <si>
    <t>The USR for the abundance of legal lobsters based in landings is defined as 80% of the median Bmsy for the period 1985-2009. The metric for assessing where the stock is relative to the USR is the 3-year running mean of landings.
The value of USR for the combined sub-units is 1, 575 t.</t>
  </si>
  <si>
    <t>The Upper Stock Reference = When 3 of 4 survey biomasses fall below upper stock indicators.</t>
  </si>
  <si>
    <t>For sub-units B, C, and D the index associated with stock productivity is biomass density (t/km2) in the High habitat suitability areas of subareas B, C and D. The USRs are based on 2X the LRP (the LRP is 30% density at MSY, based on long-term yield calculations).
B = 2,24 t/km2
C = 2.82 t/km2
D = 2.6 t/km2
There are no USRs for areas A and E</t>
  </si>
  <si>
    <t>A USR is 80% of Bmsy, where Bmsy is equal to the mean biomass (1981 to 2009) from the delay-difference model, has been proposed but not adopted.
The value of 80% Bmsy is 7281 t.</t>
  </si>
  <si>
    <t>Fall spawning stock: the upper reference point is 61,074 t.
Spring spawning stock: the upper reference point is 57, 468 t.</t>
  </si>
  <si>
    <t>270,000 salmon. 
Upper fisheries reference points (FRP's) are developed for Fraser River sockeye management groups (Early Stuart, Early Summer, Summers, Lates) using simulation to evaluate outcomes on component conservation units (CUs).  They vary slightly based upon relative abundance of the component stocks.   Upper fishery reference points detailed in the 2017/18 Southern BC Salmon IFMP based upon work detailed in Pestal, G. et al. 2011. Updated Methods For Assessing Harvest Rules For Fraser River Sockeye Salmon (Oncorhynchus Nerka). CSAS Res. Doc. 2011/133</t>
  </si>
  <si>
    <t>200,000 sockeye. Upper stock reference point (aggregate escapement goal) identified in 2017/18 Northern BC Salmon IFMP. Meziadin stock had CSAS process.</t>
  </si>
  <si>
    <t>0.6 of BMSY, where BMSY is 46,172 metric tonnes. 
Value = 27,703.2 tonnes</t>
  </si>
  <si>
    <t>900,000 sockeye. Upper stock reference point (aggregate escapement goal) identified in 2017/18 Northern BC Salmon IFMP</t>
  </si>
  <si>
    <t>700,000 run size.</t>
  </si>
  <si>
    <t>55,000 chinook</t>
  </si>
  <si>
    <t>Estimated LRP for American plaice in NAFO Div. 4T is 139,135 t.
Scaled LRP is 19.5 kg/tow or 33,770 t of trawlable biomass.</t>
  </si>
  <si>
    <t>The limit reference point for the stock status was chosen as the lowest biomass of hard shelled commercial-sized adult male crab (post-fishery as estimated from the trawl survey) which produced good recruitment rates of juvenile crab at Instar VIII (DFO 2010). This Blim value was estimated at 10,000 t from the 2000 trawl survey year.</t>
  </si>
  <si>
    <t>LRP is 65% of SSNmsy. The value was last estimated as 21.3 million adult females.</t>
  </si>
  <si>
    <t>For alewife: 10% of the spawning stock biomass in the absence of fishing. Varies from population to population based on nursery habitat area: 4.87 mt/km2.
LRP not available for blueback herring.</t>
  </si>
  <si>
    <t>LRP = 19,700 mt spawning stock biomass (age 4+). Given that the poor stock recruit relationship precludes the calculation of Blim, Brecover was chosen as the lower reference. Brecover is defined as the lowest point on record from which the stock has recovered readily, but is not necessarily the lowest limit from which recovery is possible, and is therefore a more conservative reference point than Blim.</t>
  </si>
  <si>
    <t>A proxy for USR is established in USA assessment: Atlantic Herring Operational Assessment Report 2015. https://www.nefsc.noaa.gov/publications/crd/crd1516/crd1516.pdf
The stock is in an overfished condition when stock biomass is below ½ BMSY and overfishing occurs when fishing mortality exceeds F(Threshold) =  50 percent probability to rebuild stock biomass to BMSY in 5 years. The 2015 stock assessment estimated the spawning stock biomass at 311,000 metric tons, which is roughly twice the BMSY (BMSY = 157,000 mt).</t>
  </si>
  <si>
    <t>Blim has been established as 30% Bmsy, and Zmsy (fishery and cod predation) has been set as the mortality reference point.</t>
  </si>
  <si>
    <t>108,000 sockeye. Lower fisheries reference points (FRP's) are developed for Fraser River sockeye management groups (Early Stuart, Early Summer, Summers, Lates) using simulation to evaluate outcomes on component conservation units (CUs). Lower FRPs are set so that each CU within the aggregate has a low probability of falling below lower WSP abundance benchmarks set for each CU.  Lower fishery reference points detailed in the 2017/18 Southern BC Salmon IFMP based upon work detailed in Pestal, G. et al. 2011. Updated Methods For Assessing Harvest Rules For Fraser River Sockeye Salmon (Oncorhynchus Nerka). CSAS Res. Doc. 2011/133</t>
  </si>
  <si>
    <t>100,000 sockeye. Lower fisheries reference points (FRP's) are developed for Fraser River sockeye management groups (Early Stuart, Early Summer, Summers, Lates) using simulation to evaluate outcomes on component conservation units (CUs). Lower FRPs are set so that each CU within the aggregate has a low probability of falling below lower WSP abundance benchmarks set for each CU.  Lower fishery reference points detailed in the 2017/18 Southern BC Salmon IFMP based upon work detailed in Pestal, G. et al. 2011. Updated Methods For Assessing Harvest Rules For Fraser River Sockeye Salmon (Oncorhynchus Nerka). CSAS Res. Doc. 2011/133</t>
  </si>
  <si>
    <t>300,000 sockeye. Lower fisheries reference points (FRP's) are developed for Fraser River sockeye management groups (Early Stuart, Early Summer, Summers, Lates) using simulation to evaluate outcomes on component conservation units (CUs). Lower FRPs are set so that each CU within the aggregate has a low probability of falling below lower WSP abundance benchmarks set for each CU.  Lower fishery reference points detailed in the 2017/18 Southern BC Salmon IFMP based upon work detailed in Pestal, G. et al. 2011. Updated Methods For Assessing Harvest Rules For Fraser River Sockeye Salmon (Oncorhynchus Nerka). CSAS Res. Doc. 2011/133</t>
  </si>
  <si>
    <t>1,250,000 sockeye. Lower fisheries reference points (FRP's) are developed for Fraser River sockeye management groups (Early Stuart, Early Summer, Summers, Lates) using simulation to evaluate outcomes on component conservation units (CUs). Lower FRPs are set so that each CU within the aggregate has a low probability of falling below lower WSP abundance benchmarks set for each CU.  Lower fishery reference points detailed in the 2017/18 Southern BC Salmon IFMP based upon work detailed in Pestal, G. et al. 2011. Updated Methods For Assessing Harvest Rules For Fraser River Sockeye Salmon (Oncorhynchus Nerka). CSAS Res. Doc. 2011/133</t>
  </si>
  <si>
    <t>100,000 sockeye. Limit reference point identified in 2017/18 Northern BC Salmon IFMP</t>
  </si>
  <si>
    <t>VPA and SCA models show spawning stock biomass is well below the LRP.</t>
  </si>
  <si>
    <t>From the last stock assessment published in 2016:
The trawlable biomass index (Bmsy) for WF &gt;= 25 cm average 16,523t.
The re-scaled limit reference point (LRP) (40% Bmsy) is 6,609 t.
For 2016, the trawlable biomass index of commercial-sized WF was estimated at 744 t, 11.3 % of the re-scaled LRP. The three-year average of the index to 2016 was estimated at 20.2 % of the re-scaled LRP.
From last year September RV survey data (not yet published yet): 
For 2017, the trawlable biomass index of commercial-sized WF was estimated at 1000 t, 15.1 % of the re-scaled LRP. The three-year average of the index to 2017 was estimated at 18.2 % of the re-scaled LRP.
We are still &gt;80 % below our re-scaled LRP for this species.</t>
  </si>
  <si>
    <t>IFMP and Chum Technical Committee under Southern Panel (Pacific Salmon Treaty).</t>
  </si>
  <si>
    <t>Fraser River chum abundance varies annually relative to fishery reference points. Terminal abundance of Fraser River chum salmon is estimated based on in-season information on chum catch per unit effort (CPUE) from the Albion Chum test fishery and a Bayesian model that incorporates prior information on run size and migration timing.
The preliminary estimate of spawning escapement in 2017 was 660,000 chum, but this value is expected to increase slightly as final spawner estimates from some smaller systems are still outstanding. The Oct. 23, 2017 in-season terminal return estimate was 1.3 million chum salmon (79% probability that the run would exceed the escapement goal).</t>
  </si>
  <si>
    <t>Before the fishery status reaches the critical point, the fishery is deemed to be closed. A “threshold” rule with a removal rate slope which is similar to the default rule when the CB is &lt; BUSR and &gt;= a threshold value (Bcrit). When the CB is &lt; Bcrit, the removal rate falls abruptly to ERcrit.</t>
  </si>
  <si>
    <t>10% maximum exploitation rate in tonnes.</t>
  </si>
  <si>
    <t>If the stock is estimated at &lt; 255 t  the harvest rate is 0%.</t>
  </si>
  <si>
    <t>Density of 0&lt;30 clams/m2 is being provisionally applied as the removal reference for the Critical Zone and the harvest rate is 0%.</t>
  </si>
  <si>
    <t>If the biomass of sea cucumbers in a Subarea falls below 50% of B0 (entering the Critical Zone), the area would be closed to harvest.</t>
  </si>
  <si>
    <t>Total Fishing Mortality policies of 0 to 90 tonnes have been identified as having a probability of 0.66 t o 0.96 of remaining in the cautious zone.</t>
  </si>
  <si>
    <t>Salmon in the Gulf Region is composed of different populations from different rivers. One population on one river can fare very differently from one on another river. The sub units listed correspond to the previously established breakdown of populations.</t>
  </si>
  <si>
    <t>Catch and release (recreational anglers)
Food, Social and Ceremonial (FSC) allocations (indigenous rights holders)</t>
  </si>
  <si>
    <t>There are 6 Salmon Fishing Areas in the Gulf Region. Each river has a different LRP and each Area has different status. Some are above conservation requirements and some below. Critical zone represents the situation in most rivers but not all.</t>
  </si>
  <si>
    <t>The non retained by-catch are for species of groundfish where stocks are in decline.</t>
  </si>
  <si>
    <t>Report of the Scientific Council Meeting
01 -15 June 2017 Halifax, Nova Scotia
NAFO Dartmouth, Nova Scotia, Canada 
2017 NAFO SCS Doc. 17-16 REV.
https://www.nafo.int/Portals/0/PDFs/sc/2017/scs17-16REV.pdf</t>
  </si>
  <si>
    <t>No PBR is available for this stock, new science advice is required. However, in 2017 walrus were harvested within quotas.</t>
  </si>
  <si>
    <t>A PBR have been developed (equaling to 52 whales) and incorporated into the management of the bowhead stocks.
In Canada only Inuit are authorized to harvest bowhead whales. Harvest removals are within approved levels.
Management measures required for each bowhead harvest include: 
a) A Bowhead Hunt Plan prepared by each host community in a given year, which has been approved by the corresponding Regional Wildlife Organization (RWO);  
b) A DFO Marine Mammal Fishing License issued to the Hunt Captain of RWO-approved Hunt Plans; 
c) Gear restrictions to ensure public safety and humane harvest; 
d) Harvest restrictions for calves and family groups; record keeping and harvest reporting. 
Harvests are evaluated by a performance review consisting of co-management partners at the end of each hunting season. 
The existing management plan is dated; the co-management organizations (Nunavut, Nunavik) are updating it to the IFMP format. 
A more detailed Precautionary Approach framework for subsistence marine mammal fisheries is in development.</t>
  </si>
  <si>
    <t>A PBR have been developed (equaling to 201 narwhals) and incorporated into the management of the Northern Hudson Bay Narwhal stock.
Where a TAH has been established for a stock/population, harvests shall not exceed the TAH. Once the sum of the Community Harvest Limits in a management unit is reached, the fishery is closed and no further hunting is allowed unless it has been approved by the RWO under the Marine Mammal Tag Transfer Policy. Narwhal harvesting will be closed by notice issued by a Fishery Officer.
In Nunavut, the Regional Wildlife Organization (RWO) allocates the TALC to the associated Hunters and Trappers Organizations (HTOs). Each HTO distributes its allocation among its members, and provides DFO with completed narwhal tag return/harvest information monthly and the end of the hunting season.  In this way, NHB narwhal removals remain within the limit established by the Nunavut Wildlife Management Board.  
In the Nunavik Marine Region, a Total Allowable Take (TAT) of ten NHB narwhal has been set by the Nunavik Marine Region Wildlife Board.  The TAT is allocated by the Regional Nunavimmi Umajulirijiit Katujjiqatigiinninga (RNUK) among the appropriate Local Nunavimmi Umajulirijiit Katujjiqatigiinninga (LNUK). Harvest reports are then provided to DFO.
Harvests are evaluated by a performance review consisting of co-management partners at the end of each hunting season.</t>
  </si>
  <si>
    <t>Cumberland Sound Arctic Char stocks have a designated individual quotas to manage the harvest . The evaluation of these Arctic Char stocks is ongoing via the 5 year stock assessment protocol. Currently, 4 of the 17 stocks have published results stating the status of the stocks and evaluating the current harvest limits and 5 of the 17 stocks have results that are pending publication but have gone through the review phase.  Links were provided in an earlier section.</t>
  </si>
  <si>
    <t>When Biomass is Above the Upper Stock Reference Point (USR):
&gt;	measures should promote the fully-recruited biomass remaining above the USR;
&gt;	the target exploitation rate will be 25% of fully recruited biomass. Above the &gt;Upper Stock Reference point there is flexibility in increasing the exploitation rate; and 
&gt;	the TAC can be increased despite projected decline in the biomass, provided it is not expected to reduce the fully recruited biomass significantly below the USR.
When Biomass is between the Lower Reference Point (LRP) and the Upper Stock Reference Point (USR):
&gt;	measures should generally promote the rebuilding of biomass towards the Upper Stock Reference Point, subject to natural fluctuations that may be expected to occur in biomass and survey results; and
&gt;	the TAC should not be increased if this can reasonably be expected to result in decline trend in the fully recruited biomass.
When Biomass is below the Lower Reference Point (LRP):
&gt;	measures must explicitly promote an increase in the biomass;
&gt;	the exploitation rate must be in the context of a rebuilding plan; and
&gt;	if the stock falls below the proxy LRP, research may be undertaken to better determine the true Limit Reference Point for this stock, the level below which reproductive success would be seriously impaired.</t>
  </si>
  <si>
    <t>The Commission adopted in 2014 an MSE approach for Redfish in Division 3LN (FC Doc. 14/29). This approach uses a Harvest Control Rule (HCR) designed to reach 18 100 t of annual catch by 2019-2020 through a stepwise biannual catch increase, with the same amount of increase every two years.
https://www.nafo.int/Portals/0/PDFs/fc/2014/fcdoc14-29.pdf</t>
  </si>
  <si>
    <t>New Stock Names</t>
  </si>
  <si>
    <t>Old Stock Names</t>
  </si>
  <si>
    <t>Narwhal - East Baffin</t>
  </si>
  <si>
    <t>Narwhal - Eclipse Sound</t>
  </si>
  <si>
    <t>Beluga - Cumberland Sound</t>
  </si>
  <si>
    <t>Arctic Char - Cambridge Bay</t>
  </si>
  <si>
    <t>Arctic Char - Cumberland Sound</t>
  </si>
  <si>
    <t>Atlantic Walrus - Foxe Basin (Central Arctic)</t>
  </si>
  <si>
    <t>Atlantic Walrus - Hudson Bay-Davis Strait (Central Arctic)</t>
  </si>
  <si>
    <t>Atlantic Walrus - Penny Strait-Lancaster Sound (High Arctic)</t>
  </si>
  <si>
    <t>Atlantic Walrus - South and East Hudson Bay</t>
  </si>
  <si>
    <t>Atlantic Walrus - West Jones Sound (High Arctic)</t>
  </si>
  <si>
    <t>Greenland Halibut - NAFO 0A and 0B</t>
  </si>
  <si>
    <t>Lake Whitefish - Great Slave Lake</t>
  </si>
  <si>
    <t>Narwhal - (EHA BB) Admiralty Inlet</t>
  </si>
  <si>
    <t>Narwhal - Northern Hudson Bay</t>
  </si>
  <si>
    <t>Narwhal - Smith/Jones/Parry</t>
  </si>
  <si>
    <t>Narwhal - Somerset</t>
  </si>
  <si>
    <t>Cod - Southern Gulf of St. Lawrence (4TVn)</t>
  </si>
  <si>
    <t>Herring - 4T (Fall Spawner) (Fixed Gear)</t>
  </si>
  <si>
    <t>Herring - 4T (Fall Spawner) (Mobile Gear)</t>
  </si>
  <si>
    <t>Herring - 4T (Spring Spawner)</t>
  </si>
  <si>
    <t>Lobster - Southern Gulf (LFA 23, 24, 25, 26A, 26B)</t>
  </si>
  <si>
    <t>American Plaice - Southern Gulf of St. Lawrence (4T)</t>
  </si>
  <si>
    <t>Rock Crab - CFA 23, 24, 25, 26A</t>
  </si>
  <si>
    <t>Snow Crab - CFA 12 (12, 18, 25, 26), 12E, 12F, 19</t>
  </si>
  <si>
    <t>Winter Flounder - 4RST</t>
  </si>
  <si>
    <t>Witch Flounder - 4RST</t>
  </si>
  <si>
    <t>White Hake - 4T</t>
  </si>
  <si>
    <t>Atlantic Halibut - 3NOPs4VWX+5</t>
  </si>
  <si>
    <t>Gaspereau - ???</t>
  </si>
  <si>
    <t>Haddock - 4X5Y</t>
  </si>
  <si>
    <t>Haddock - 5Zjm</t>
  </si>
  <si>
    <t>Herring - 4VWX</t>
  </si>
  <si>
    <t>Herring - 5Y, 5Z (weirs)</t>
  </si>
  <si>
    <t>Pollock - 4X5 (Western Component)</t>
  </si>
  <si>
    <t>Redfish - Unit 3</t>
  </si>
  <si>
    <t>Shrimp - Scotian Shelf (SFA 13-15)</t>
  </si>
  <si>
    <t>Silver Hake - 4VWX</t>
  </si>
  <si>
    <t>Snow Crab - Scotian Shelf (4X)</t>
  </si>
  <si>
    <t>Snow Crab - Scotian Shelf (ENS-N)</t>
  </si>
  <si>
    <t>Snow Crab - Scotian Shelf (ENS-S)</t>
  </si>
  <si>
    <t>Striped Bass - Bay of Fundy</t>
  </si>
  <si>
    <t>Swordfish - North Atlantic</t>
  </si>
  <si>
    <t>Mackerel - Atlantic (NAFO 3-4)</t>
  </si>
  <si>
    <t>Northern Shrimp - SFA 7</t>
  </si>
  <si>
    <t>Northern Shrimp (Borealis) - Eastern Assessment Zone</t>
  </si>
  <si>
    <t>Northern Shrimp (Borealis) - SFA 1</t>
  </si>
  <si>
    <t>Northern Shrimp (Borealis) - SFA 4</t>
  </si>
  <si>
    <t>Northern Shrimp (Montagui) - SFA 4</t>
  </si>
  <si>
    <t>Northern Shrimp - SFA 5</t>
  </si>
  <si>
    <t>Northern Shrimp - SFA 6</t>
  </si>
  <si>
    <t>Northern Shrimp (Borealis) - WAZ</t>
  </si>
  <si>
    <t>Northern Shrimp (Montagui) - WAZ</t>
  </si>
  <si>
    <t>American Lobster - LFA 3-14c</t>
  </si>
  <si>
    <t>Atlantic Salmon - NL</t>
  </si>
  <si>
    <t>Capelin - 4RST</t>
  </si>
  <si>
    <t>Capelin - SA2+3KLPs</t>
  </si>
  <si>
    <t>Cod - Atlantic (3Ps)</t>
  </si>
  <si>
    <t>Cod - Northern (2J3KL)</t>
  </si>
  <si>
    <t>Greenland Halibut (Turbot) - 2-3KLMNO</t>
  </si>
  <si>
    <t>Herring - 2J3IKLPs</t>
  </si>
  <si>
    <t>Herring - 4R (Fall Spawner) / (Spring Spawner)</t>
  </si>
  <si>
    <t>Queen / Snow Crab - CFA 1-12</t>
  </si>
  <si>
    <t>Redfish - 3LN</t>
  </si>
  <si>
    <t>Redfish - 3O</t>
  </si>
  <si>
    <t>Redfish - Unit 2</t>
  </si>
  <si>
    <t>Sea Cucumber - 3Ps</t>
  </si>
  <si>
    <t>Skate - 3LNO</t>
  </si>
  <si>
    <t>Whelk - 3PS</t>
  </si>
  <si>
    <t>White Hake - 3NOPs</t>
  </si>
  <si>
    <t>Witch Flounder - 3NO</t>
  </si>
  <si>
    <t>Witch Flounder - 3Ps</t>
  </si>
  <si>
    <t>Yellowtail Flounder - 3LNO</t>
  </si>
  <si>
    <t>Albacore Tuna - North Pacific</t>
  </si>
  <si>
    <t>Dogfish - Inside</t>
  </si>
  <si>
    <t>Dogfish - Outside</t>
  </si>
  <si>
    <t>Eulachon - Fraser River</t>
  </si>
  <si>
    <t>Pink Salmon - Fraser</t>
  </si>
  <si>
    <t>Sockeye Salmon - Fraser (Early Stuart)</t>
  </si>
  <si>
    <t>Sockeye Salmon - Fraser (Early Summer)</t>
  </si>
  <si>
    <t>Sockeye Salmon - Fraser (Early Late)</t>
  </si>
  <si>
    <t>Herring - Haida Gwaii (Pacific)</t>
  </si>
  <si>
    <t>Herring - Central Coast (Pacific)</t>
  </si>
  <si>
    <t>Herring - Strait of Georgia (Pacific</t>
  </si>
  <si>
    <t>Herring - Prince Rupert District (North Coast / Pacific)</t>
  </si>
  <si>
    <t>Herring - WCVI</t>
  </si>
  <si>
    <t>Intertidal Clams - Central Coast-Heiltsuk Manila</t>
  </si>
  <si>
    <t>Intertidal Clams - North Coast Haida Gwaii Razor</t>
  </si>
  <si>
    <t>Intertidal Clams - South Coast-Vancouver Island</t>
  </si>
  <si>
    <t>Sockeye Salmon - Nass</t>
  </si>
  <si>
    <t>Chinook Salmon (AABM) - North Coast</t>
  </si>
  <si>
    <t>Coho Salmon - North Coast</t>
  </si>
  <si>
    <t>Pacific Ocean Perch - PMFC 3CD-WCVI</t>
  </si>
  <si>
    <t>Pacific Ocean Perch - PMFC 5ABC-QCS</t>
  </si>
  <si>
    <t>Pacific Ocean Perch - PMFC 5DE-HS/DE/WHG</t>
  </si>
  <si>
    <t>Quillback Rockfish - Inside</t>
  </si>
  <si>
    <t>Quillback Rockfish - Outside</t>
  </si>
  <si>
    <t>Sardine - Pacific</t>
  </si>
  <si>
    <t>Sockeye Salmon - Skeena</t>
  </si>
  <si>
    <t>Pink Salmon - Skeena-Nass</t>
  </si>
  <si>
    <t>Sockeye Salmon - Somass</t>
  </si>
  <si>
    <t>Southern Inside chum - mixed stock, Johnstone Strait</t>
  </si>
  <si>
    <t>Southern Inside chum - Fraser</t>
  </si>
  <si>
    <t>Sockeye Salmon - Stikine</t>
  </si>
  <si>
    <t>Chinook Salmon (AABM) - WCVI</t>
  </si>
  <si>
    <t>Chinook Salmon - Yukon</t>
  </si>
  <si>
    <t>Atlantic Halibut - 4RST</t>
  </si>
  <si>
    <t>Cod - 4RS­3Pn</t>
  </si>
  <si>
    <t>Greenland Halibut - 4RST</t>
  </si>
  <si>
    <t>Harp Seal - Northwest Atlantic</t>
  </si>
  <si>
    <t>Herring - 4S</t>
  </si>
  <si>
    <t>Icelandic Scallop - 16EF-18A</t>
  </si>
  <si>
    <t>Icelandic Scallop - Area 20</t>
  </si>
  <si>
    <t>Lobster - Areas 19-20-21 (Gaspé)</t>
  </si>
  <si>
    <t>Lobster - Zone 22 (MI)</t>
  </si>
  <si>
    <t>Lobster - 17</t>
  </si>
  <si>
    <t>Beluga - Northern Quebec (Nunavik)</t>
  </si>
  <si>
    <t>Redfish - Unit 1</t>
  </si>
  <si>
    <t>Snow Crab - 12A</t>
  </si>
  <si>
    <t>Snow Crab - 12B</t>
  </si>
  <si>
    <t>Snow Crab - 12C</t>
  </si>
  <si>
    <t>Snow Crab - 12F</t>
  </si>
  <si>
    <t>Snow Crab - 13</t>
  </si>
  <si>
    <t>Snow Crab - 14</t>
  </si>
  <si>
    <t>Snow Crab - 15</t>
  </si>
  <si>
    <t>Snow Crab - 16</t>
  </si>
  <si>
    <t>Snow Crab - 16A</t>
  </si>
  <si>
    <t>Snow Crab - 17</t>
  </si>
  <si>
    <t>Atlantic Salmon - Gulf</t>
  </si>
  <si>
    <t>There are bycatch limits in place for retained Octopus and Opal Squid based on a percentage of the vessels total catch. Prawns are retained during periods when the prawn by trap fishery is open to commercial harvesting.</t>
  </si>
  <si>
    <t>Longline gear modifications are being examined in attempts to reduce Greenland Shark bycatch in this fishery. The gear modifications are currently under review by science.</t>
  </si>
  <si>
    <t>The fishery has mandatory bycatch reduction devices in the fishing gear. Portions of the coast are closed to all fishing in order to avoid bycatch. Some Shrimp Management Areas have a maximum total bycatch in place for eulachon.</t>
  </si>
  <si>
    <t>Harvest decision rules were developed for fall spawners (combined fixed and mobile gears) but not implemented as they did not meet the precautionary approach framework and were not scientifically valid.</t>
  </si>
  <si>
    <t>Reports on interaction with listed species are mandatory under licence conditions</t>
  </si>
  <si>
    <t>Greenland Halibut (Reinhardtius hippoglossoides) - Northwest Atlantic Fisheries Organization Subarea 0-Effective 2014</t>
  </si>
  <si>
    <t xml:space="preserve"> </t>
  </si>
  <si>
    <t>An annual Community Quota of 41 beluga for the subsistence harvest in Pangnirtung, NU. Once the quota has been reached the fishery is closed via a public notice and Variation Order.
Until a Total Allowable Harvest (TAH) for Cumberland Sound Belugas is assigned, hunting is limited to 41 belugas per year until removed/modified by the Nunavut Wildlife Management Board (NLCA S.5.6.4).</t>
  </si>
  <si>
    <t>Within the Nunavut Settlement Area, a Total Allowable Harvest (TAH) has been established by the Nunavut Wildlife Management Board composed of a regional Total Allowable Harvest for the Baffin, Kivalliq and Kitikmeot regions.
Within the Nunavik Marine Region, a Total Allowable Take (TAT) has been established by the Nunavik Marine Region Wildlife Board.
This is an Inuit subsistence fishery.  The Marine Mammal Regulations (SOR/93-56) require a DFO Marine Mammal Fishing License for all bowhead hunts.</t>
  </si>
  <si>
    <t>Special Allocation to Nunavut/Nunavik.</t>
  </si>
  <si>
    <t>In the Nunavut Settlement Area, co-managed by DFO (Central and Arctic Region) and the Nunavut Inuit co-management organizations: The Nunavut Wildlife Management Board (NWMB), the Kivalliq and Qikiqtaaluk Wildlife Boards, and the Kivalliq and Qikiqtaaluq Hunter and Trapper Organizations (HTO's). In the Nunavik Marine Region, by DFO (Quebec) and the Nunavik Inuit co-management organizations: the Nunavik Marine Region Wildlife Board (NMRWB), the Regional Nunavimmi Umajulirijiit Katujjiqatigiinninga (RNUK), and the Local Nunavimmi Umajulirijiit Katujjiqatigiinninga (LNUK)”</t>
  </si>
  <si>
    <t>The local Hunter and Trapper's Organization in Pangnirtung, Nunavut; the Nunavut Inuit co-management organizations: the Nunavut Wildlife Management Board (NWMB) and the Qikiqtalluk Wildlife Board.</t>
  </si>
  <si>
    <t>In the Nunavut Settlement Area, by DFO (C&amp;A) and the Nunavut Inuit co-management organizations: the Nunavut Wildlife Management Board (NWMB), the Qikiqtalluk Wildlife Board (Regional Wildlife Organization),</t>
  </si>
  <si>
    <t>East Baffin Narwhal are co-managed by DFO (C&amp;A) and the Nunavut Inuit co-management organizations: the Nunavut Wildlife Management Board (NWMB), the Qikiqtalluk Wildlife Board (Regional Wildlife Organization), and the Government of Nunavut’s local wildlife officers.</t>
  </si>
  <si>
    <t>In the Nunavut Settlement Area, by DFO (C&amp;A) and the Nunavut Inuit co-management organizations: the Nunavut Wildlife Management Board (NWMB), the Qikiqtalluk Wildlife Board (Regional Wildlife Organization), and the Mittimatalik Hunter and Trapper Organizations (HTO) in Pond Inlet.</t>
  </si>
  <si>
    <t>In the Nunavut Settlement Area, by DFO (C&amp;A) and the Nunavut Inuit co-management organizations: the Nunavut Wildlife Management Board (NWMB), the Kivalliq Wildlife Board (Regional Wildlife Organization), and the Kivalliq Hunter and Trapper Organizations (HTO's). 
In the Nunavik Marine Region, by DFO (Quebec) and the Nunavik Inuit co-management organizations: 
the Nunavik Marine Region Wildlife Board (NMRWB), the Regional Nunavimmi Umajulirijiit Katujjiqatigiinninga (RNUK), and the Local Nunavimmi Umajulirijiit Katujjiqatigiinninga (LNUK).</t>
  </si>
  <si>
    <t>In the Nunavut Settlement Area, by DFO (C&amp;A) and the Nunavut Inuit co-management organizations: the Nunavut Wildlife Management Board (NWMB), the Qikiqtalluk Wildlife Board (Regional Wildlife Organization), and the Iviq Hunter and Trapper Organization (HTO) in Grise Fiord.</t>
  </si>
  <si>
    <t>Somerset Island Narwhal are co-managed by DFO (C&amp;A) and the Nunavut Inuit co-management organizations: the Nunavut Wildlife Management Board (NWMB), the Regional Wildlife Organizations, and the Government of Nunavut’s local wildlife officers.</t>
  </si>
  <si>
    <t>Inuit harvest. For 2017/18, harvest numbers have not yet been reported by the communities of Hall Beach and Igloolik. For the licensed sport hunt, Hall Beach reported that 4 hunts occurred.
PBR range: 211 - 422
Total Allowable Landed Catch (TALC) range (PBR*loss rate correction): 148 - 295</t>
  </si>
  <si>
    <t>Inuit harvest. For 2017/18, no subsistence harvest was reported by the community of Grise Fiord. No sport hunts occurred.
PBR range: 10 - 11 walrus
Total Allowable Landed Catch (TALC) range (PBR * loss rate correction): 7 - 8 walrus</t>
  </si>
  <si>
    <t>Inuit harvest. For 2017/18, no subsistence harvest was reported by the community of Grise Fiord. No sport hunts were conducted.
PBR range: 8 - 17 walrus
TALC range (PBR * loss rate correction): 6 - 12 walrus</t>
  </si>
  <si>
    <t>Stock Advisory Report 2005/028
Science Response 2009/013
Stock Assessment Report 2010/060
Science Advisory Report 2013/006</t>
  </si>
  <si>
    <t>Science Advisory Report 2014/051</t>
  </si>
  <si>
    <t>Science Advisory Report 2013/034</t>
  </si>
  <si>
    <t>Science Advisory Report 2016/007</t>
  </si>
  <si>
    <t>Research Document 2016/036</t>
  </si>
  <si>
    <t>Stock Status Report 2002/E5-32 
Science Advisory Report 2016/037</t>
  </si>
  <si>
    <t>Science Advisory Report 2007/024 
Science Advisory Report 2007/053 
Science Advisory Report 2008/057 
Science Advisory Report 2008/060 
Science Advisory Report 2015/052</t>
  </si>
  <si>
    <t>Science Advisory Report 2008/040</t>
  </si>
  <si>
    <t>NAFO SCS Doc. 17-15</t>
  </si>
  <si>
    <t>Science Advisory Report 2015/042</t>
  </si>
  <si>
    <t>Stock Status Report 1998/E5-43 
Stock Status Report 1998/E5-44 
Science Advisory Report 2010/022 
Science Advisory Report 2008/035 
Science Advisory Report 2009/079 
Science Advisory Report 2009/082 
Science Advisory Report 2011/021 
Science Advisory Report 2011/073</t>
  </si>
  <si>
    <t>Science Advisory Report 2015/046</t>
  </si>
  <si>
    <t>Science Advisory Report 2016/055 
Science Advisory Report 2012/065 
Science Advisory Report 2016/058 
Stock Status Report 2002/D5-60
Stock Status Report 2002/D5-63
Stock Status Report 2002/D5-62</t>
  </si>
  <si>
    <t>Research Document 2016/057</t>
  </si>
  <si>
    <t>Science Response 2018/017</t>
  </si>
  <si>
    <t>Research Document 2015/080</t>
  </si>
  <si>
    <t>Science Advisory Report 2018/029</t>
  </si>
  <si>
    <t>Science Response 2016/051</t>
  </si>
  <si>
    <t>Science Response 2016/053</t>
  </si>
  <si>
    <t>Science Advisory Report 2011/039</t>
  </si>
  <si>
    <t>Science Advisory Report 2018/007</t>
  </si>
  <si>
    <t>Research Document 2016/045</t>
  </si>
  <si>
    <t>Science Advisory Report 2017/022</t>
  </si>
  <si>
    <t>Research Document 2018/023</t>
  </si>
  <si>
    <t>There are no removal references for this population. In the report there is a LRP and stock status. The population is a long way from the USR so it was not reported in the above report.</t>
  </si>
  <si>
    <t>The stock status, USR and LRP are present in the research document. Harvest control rules have not been defined for this stock.</t>
  </si>
  <si>
    <t>Pots or Traps = Trapnet (Indigenous FSC Fishery only)</t>
  </si>
  <si>
    <t>Individual Catch Limitation</t>
  </si>
  <si>
    <t>Combined with the mobile gear fishery the USR is 172,000 t.</t>
  </si>
  <si>
    <t>Combined with the fall spawner fixed gear the USR is 172,000 t.</t>
  </si>
  <si>
    <t>It varies by river. CSAS Science Response 2018/015 (http://www.dfo-mpo.gc.ca/csas-sccs/Publications/ScR-RS/2018/2018_015-eng.pdf).</t>
  </si>
  <si>
    <t>58,000 t (fall spawners combined fixed and mobile gears).</t>
  </si>
  <si>
    <t>10,480 t of commercial sized fish (30 cm and longer). Scaled LRP of 5.3716 kg/tow.</t>
  </si>
  <si>
    <t>CSAS peer review took place in March 2016. Research Document 2016/057:
http://www.dfo-mpo.gc.ca/csas-sccs/Publications/ResDocs-DocRech/2016/2016_057-eng.html</t>
  </si>
  <si>
    <t>CSAS peer review took place in March 2017. Research Document 2018/023: http://www.dfo-mpo.gc.ca/csas-sccs/Publications/ResDocs-DocRech/2018/2018_023-eng.pdf</t>
  </si>
  <si>
    <t>F0.1 = 0.32 (fall spawners combined fixed and mobile gears)</t>
  </si>
  <si>
    <t>Currently insufficient data to determine LRP for Rock Crab, work will continue in FY 2018/19.</t>
  </si>
  <si>
    <t>Science Response 2016/019</t>
  </si>
  <si>
    <t>Science Response 2017/024</t>
  </si>
  <si>
    <t>Science Response 2017/021</t>
  </si>
  <si>
    <t>Research Document 2016/105</t>
  </si>
  <si>
    <t>Science Advisory Report 2017/006</t>
  </si>
  <si>
    <t>Science Response 2017/037</t>
  </si>
  <si>
    <t>Science Response 2018/030</t>
  </si>
  <si>
    <t>Science Response 2017/038</t>
  </si>
  <si>
    <t>Science Response 2017/039</t>
  </si>
  <si>
    <t>Research Document 2017/065</t>
  </si>
  <si>
    <t>Science Response 2017/028</t>
  </si>
  <si>
    <t>Science Advisory Report 2012/035</t>
  </si>
  <si>
    <t>Science Response 2018/003</t>
  </si>
  <si>
    <t>Science Response 2018/033</t>
  </si>
  <si>
    <t>Science Response 2017/032</t>
  </si>
  <si>
    <t>Science Response 2017/033</t>
  </si>
  <si>
    <t>Science Response 2018/014</t>
  </si>
  <si>
    <t>Science Response 2017/010</t>
  </si>
  <si>
    <t>Science Advisory Report 2017/033</t>
  </si>
  <si>
    <t>Research Document 2015/024</t>
  </si>
  <si>
    <t>Science Advisory Report 2017/047</t>
  </si>
  <si>
    <t>The framework document listed above does not provide information on stock status. The document contains reference points for alewife, but not for blueback herring (reference points have not been developed).
The last region-wide assessment of alewife and blueback herring was in 2001:
Stock Status Report D3-17(2001): http://waves-vagues.dfo-mpo.gc.ca/Library/255502.pdf
River (population) specific assessments have occurred since the 2001 assessment:
Research Document 2016/106: http://www.dfo-mpo.gc.ca/csas-sccs/Publications/ResDocs-DocRech/2016/2016_106-eng.html
Research Document 2007/032: http://www.dfo-mpo.gc.ca/csas-sccs/publications/resdocs-docrech/2007/2007_032-eng.htm
Monitoring data are collected intermittently on other rivers in the region, but has not been published.</t>
  </si>
  <si>
    <t>USR and LRPs are Canadian precautionary fishery management reference points and are not mentioned in the Transboundary Resource Assessment (TRAC) document (TSR 2016/02).
Reference points can be found in Research Document 2012/029: http://www.dfo-mpo.gc.ca/csas-sccs/Publications/ResDocs-DocRech/2012/2012_029-eng.html
The most recent assessment can be found at: 
Assessment of Haddock on Eastern Georges Bank for 2017
https://www.nefsc.noaa.gov/saw/trac/wp2_barrett__egbhaddock_2017.pdf</t>
  </si>
  <si>
    <t>Report contains LRP and stock status. No other information sources are available for the other components.</t>
  </si>
  <si>
    <t>Stock does not have a USR or removal reference. There is no formal LRP, however survey index ratio is being used as proxy LRP. 
Additional information:
Science Advisory Report 2011/054: http://www.dfo-mpo.gc.ca/csas-sccs/Publications/SAR-AS/2011/2011_054-eng.html
Science Advisory Report 2012/035: http://www.dfo-mpo.gc.ca/csas-sccs/Publications/SAR-AS/2012/2012_035-eng.html</t>
  </si>
  <si>
    <t>There is no removal reference. The reference points (LRP, USR) proposed but not adopted can be found in Research Document 2012/018: http://www.dfo-mpo.gc.ca/csas-sccs/Publications/ResDocs-DocRech/2012/2012_018-eng.html</t>
  </si>
  <si>
    <t>Report contains USR, LRP and stock status, as well as removal reference for the Healthy Zone. There is no removal reference for the stock if it is in the Cautious Zone or the Critical Zone.</t>
  </si>
  <si>
    <r>
      <t xml:space="preserve">USR and LRP, and removal reference for the Healthy Zone are found in the IFMP:
http://www.dfo-mpo.gc.ca/fm-gp/peches-fisheries/ifmp-gmp/clams-palourdes/clams-palourdes-2014-eng.htm#app-7
</t>
    </r>
    <r>
      <rPr>
        <u/>
        <sz val="11"/>
        <color indexed="8"/>
        <rFont val="Calibri"/>
        <family val="2"/>
        <scheme val="minor"/>
      </rPr>
      <t>Stock Status</t>
    </r>
    <r>
      <rPr>
        <sz val="11"/>
        <color indexed="8"/>
        <rFont val="Calibri"/>
        <family val="2"/>
        <scheme val="minor"/>
      </rPr>
      <t xml:space="preserve">
Research Document 2017/069: http://www.dfo-mpo.gc.ca/csas-sccs/Publications/ResDocs-DocRech/2017/2017_069-eng.html</t>
    </r>
  </si>
  <si>
    <t>The document gives a removal reference for the stock based on an index of abundance. There are no reference points for this stock.</t>
  </si>
  <si>
    <t>The science assessment is based on 2 management areas.</t>
  </si>
  <si>
    <t>Spear</t>
  </si>
  <si>
    <t>Lift net, Dip net, Trap net</t>
  </si>
  <si>
    <t>FLIMIT = 0</t>
  </si>
  <si>
    <t>The most recent CSAS for fall spawners (combined fixed and mobile gears) was held in March 2018. The Research Document is not yet available but Science Advisory Report 2018/029 can be found online: http://www.dfo-mpo.gc.ca/csas-sccs/Publications/SAR-AS/2018/2018_029-eng.pdf</t>
  </si>
  <si>
    <t>The most recent CSAS took place in March 2018. The Research Document is not yet available but Science Advisory Report 2018/029 can be found online: http://www.dfo-mpo.gc.ca/csas-sccs/Publications/SAR-AS/2018/2018_029-eng.pdf</t>
  </si>
  <si>
    <t>Science Response 2016/051: http://www.dfo-mpo.gc.ca/csas-sccs/Publications/ScR-RS/2016/2016_051-eng.html</t>
  </si>
  <si>
    <t>The Scientific Peer Review Process occurs on a yearly basis. The last review was done in January 2018. Science Advisory Report 2018/007: http://www.dfo-mpo.gc.ca/csas-sccs/Publications/SAR-AS/2018/2018_007-eng.pdf 
Science Advisory Report 2017/004 was done prior to the 2017 snow crab fishery: 
http://www.dfo-mpo.gc.ca/csas-sccs/Publications/SAR-AS/2017/2017_004-eng.html</t>
  </si>
  <si>
    <t>Research Document 2016/045: http://waves-vagues.dfo-mpo.gc.ca/Library/365823.pdf 
VPA and SCA models both identified the population to be well below the LRP.</t>
  </si>
  <si>
    <t>Healthy  Zone (13,798 t +) 	= Greater than Upper Stock Reference (USR) : No action required under the Precautionary Approach. Working towards additional Biological Reference Points.
Cautious Zone (13,798t- 6,899t) = Between the Upper Stock Reference (USR), and Limit Reference Point (LRP): 
Year 1: Indicator &lt; USR: Science advice requested on stock status. Consultations will take place with Aboriginal organizations and industry on fishing effort reductions.
Year 2: Fishing effort reduction proportional to the landings’ decline according to the science advice and further consultations will occur.  Request for a stock assessment based on indicators independent from landings. 
Year 3+: Fishing effort adjustments, if required, based on the stock assessment until the stock is out of the cautious zone. Continue consultations.  *Food, Social and Ceremonial fisheries will continue.
Critical Zone (&lt; 6,899t) = Below Limit Reference Point (LRP): 	Minimal removal rates. Closure of commercial fisheries. Consultations will continue with Aboriginal organizations and industry. Development of a rebuilding plan and implementation measures to promote stock recovery and growth.</t>
  </si>
  <si>
    <t>Science Advisory Report 2014/007: http://www.dfo-mpo.gc.ca/csas-sccs/Publications/SAR-AS/2014/2014_007-eng.html</t>
  </si>
  <si>
    <t>Current status is determined by comparing the index in 2017 update to the 2014 framework doc.
Science Response 2017/021: http://publications.gc.ca/collections/collection_2017/mpo-dfo/Fs70-7-2017-021-eng.pdf
Science Advisory Report 2015/012: http://publications.gc.ca/collections/collection_2015/mpo-dfo/Fs70-6-2015-012-eng.pdf</t>
  </si>
  <si>
    <t>The full stock assessment is assessed at the annual TRAC meeting and the stock status is determined:
Assessment of Haddock on Eastern Georges Bank for 2015:  http://www.bio.gc.ca/info/intercol/trac-cert/documents/ref/TRD_2015_02_E.pdf
Starting in 2016 an update on 5Z haddock replaced an annual full assessment. Every other year an update on the stock is also provided.
Eastern Georges Bank Haddock Update: http://www.bio.gc.ca/info/intercol/trac-cert/documents/reports/TSR_2016_02_E.pdf</t>
  </si>
  <si>
    <t>Atlantic Herring Operational Assessment Report 2015: https://www.nefsc.noaa.gov/publications/crd/crd1516/crd1516.pdf</t>
  </si>
  <si>
    <t>February 2018. Science Response 2018/030: http://www.dfo-mpo.gc.ca/csas-sccs/Publications/ScR-RS/2018/2018_030-eng.html</t>
  </si>
  <si>
    <t>Science Response 2017/038: http://www.dfo-mpo.gc.ca/csas-sccs/Publications/ScR-RS/2017/2017_038-eng.html</t>
  </si>
  <si>
    <t>Science Response 2017/039: http://waves-vagues.dfo-mpo.gc.ca/Library/40645824.pdf</t>
  </si>
  <si>
    <t>Science Advisory Report 2012/035: http://www.dfo-mpo.gc.ca/csas-sccs/Publications/SAR-AS/2012/2012_035-eng.html
Science Advisory Report 2012/004: http://waves-vagues.dfo-mpo.gc.ca/Library/346544.pdf</t>
  </si>
  <si>
    <t>Science Response 2018/003: http://www.dfo-mpo.gc.ca/csas-sccs/Publications/ScR-RS/2018/2018_003-eng.html</t>
  </si>
  <si>
    <t>Science Response 2018/033: http://www.dfo-mpo.gc.ca/csas-sccs/Publications/ScR-RS/2018/2018_033-eng.pdf</t>
  </si>
  <si>
    <t>Science Response 2017/033: http://www.dfo-mpo.gc.ca/csas-sccs/Publications/ScR-RS/2017/2017_033-eng.html</t>
  </si>
  <si>
    <t>Science Response 2018/014: http://www.dfo-mpo.gc.ca/csas-sccs/Publications/ScR-RS/2018/2018_014-eng.html</t>
  </si>
  <si>
    <t>Science Response 2017/010: http://waves-vagues.dfo-mpo.gc.ca/Library/40623919.pdf
The most recent update is also available in the Science Response 2018/031: http://www.dfo-mpo.gc.ca/csas-sccs/Publications/ScR-RS/2018/2018_031-eng.pdf</t>
  </si>
  <si>
    <t>Science Advisory Report 2017/033: http://www.dfo-mpo.gc.ca/csas-sccs/Publications/SAR-AS/2017/2017_033-eng.html</t>
  </si>
  <si>
    <t>Science Advisory Report 2017/047: http://waves-vagues.dfo-mpo.gc.ca/Library/40654333.pdf</t>
  </si>
  <si>
    <t>Research Document 2017/069: http://www.dfo-mpo.gc.ca/csas-sccs/Publications/ResDocs-DocRech/2017/2017_069-eng.html</t>
  </si>
  <si>
    <t>Removal reference for the stock is F=0.11. It is not possible to assign a value as there are two competing models, and the value for the removal reference depends on the model used.</t>
  </si>
  <si>
    <t>The removal reference is based on relative F (F0.068).
A value for the removal reference when the stock is in the critical zone was not calculated for 2017, as the stock was not in this zone.</t>
  </si>
  <si>
    <t>A removal reference of F0.1 has been applied to this stock. A value for the removal reference in the Cautious Zone has not been calculated, as in 2017 the stock was not in this zone.</t>
  </si>
  <si>
    <t>Removal reference for the stock is F=0.11. It is not possible to assign a value as the stock is not currently in the cautious zone.</t>
  </si>
  <si>
    <t>F= 0.14 is the target harvest strategy for this stock. No value has been calculated, as the stock is not in the cautious zone.</t>
  </si>
  <si>
    <t>The removal reference is based on relative F (F0.068). A value for the removal reference when the stock is in the Cautious Zone was not calculated for 2017, as the stock was not in this zone.</t>
  </si>
  <si>
    <t>If the scallop stock status is in the Cautious Zone then fish at the Reference Exploitation level up to the one that would be derived by the formula (Biomass-LRP)/(URP-LRP)*reference exploitation level where there is a probability ( &gt;75% of entering the healthy zone).
The stock is not in the cautious zone so there is no value for this removal reference calculated for 2017.</t>
  </si>
  <si>
    <t>Removal Reference is Fmsy (0.32). The stock was not in the Cautious Zone in 2017 so a value has not been calculated.</t>
  </si>
  <si>
    <t>Removal Reference when the stock is in the Healthy Zone is 0.5 Fmsy. The value associated with the Removal Reference = 20,943 t.</t>
  </si>
  <si>
    <t>Keep fishing mortality moderate by using the following references and risk tolerances:
•	The TAC may be set with a neutral (50%) probability of exceeding the fishing mortality target reference (FREF) when it is above the upper stock reference (USR).
•	The TAC should be set to mitigate declines and, when possible, promote positive change in SSB over a three-year period when it is below the upper stock reference (USR).  A harvest strategy of FREF is acceptable when the stock is in the Cautious Zone, so long as the first criterion is met; however, it is required that fishing mortality will decline as the stock progresses lower into the Cautious Zone.  The management response will vary depending on location of the stock within the Cautious Zone, whether the stock is increasing or decreasing, whether the trajectory (growth or decline) is projected to continue, and indications of incoming recruitment to the SSB, for example.
 •	When the SSB is below the limit reference point (LRP), the harvest strategy is to be results-driven rather than based on a predetermined harvest rate.  Rebuilding to a level above the LRP should be achieved in a reasonable timeframe (1.5 to 2 generations) with a high degree of probability (greater than 75%).  The TAC (if appropriate) should be set with a very low (less than 5%) risk of biomass decline.</t>
  </si>
  <si>
    <t>Harvest Decision Rules
Keep fishing mortality moderate by using the following references and risk tolerances:
•	The TAC may be set with a neutral probability of exceeding the fishing mortality target reference (FREF) when it is above the upper stock reference (USR).
•	The TAC may be set with a low (less than 25%) probability of exceeding the fishing mortality limit reference (FLIM) when the spawning stock biomass (SSB) is above BMSY/ the USR.
•	The TAC should be set to mitigate declines and, when possible, promote positive change in SSB over a three-year period when it is below the upper stock reference (USR).  A harvest strategy of FREF is acceptable when the stock is in the Cautious Zone, so long as the first criterion is met; however, it is required that fishing mortality will decline as the stock progresses lower into the Cautious Zone.  The management response will vary depending on location of the stock within the Cautious Zone, whether the stock is increasing or decreasing, whether the trajectory (growth or decline) is projected to continue, and indications of incoming recruitment to the SSB, for example.
•	When the SSB is below the limit reference point (LRP), the harvest strategy is to be results-driven rather than based on a predetermined harvest rate.  Rebuilding to a level above the LRP should be achieved in a reasonable timeframe (1.5 to 2 generations) with a high degree of probability (greater than 75%).  The TAC (if appropriate) should be set with a very low (less than 5%) risk of biomass decline.</t>
  </si>
  <si>
    <t>Framework for the Assessment of Atlantic Halibut Stocks on the Scotian Shelf and Southern Grand Banks. Research Document 2016/001: http://www.dfo-mpo.gc.ca/csas-sccs/Publications/ResDocs-DocRech/2016/2016_001-eng.html</t>
  </si>
  <si>
    <t>Harvest Decision Rules are non-quantitative. 
Rules are described in the rebuilding plan: Canadian Atlantic Herring (Clupea harengus) - SWNS Rebuilding Plan - Atlantic Canada - 2013 (http://www.dfo-mpo.gc.ca/fm-gp/peches-fisheries/ifmp-gmp/herring-hareng/herring-hareng-2013-eng.htm)</t>
  </si>
  <si>
    <t>IFMP: Offshore Lobster and Jonah Crab - Maritimes Region - September 2016 (http://www.dfo-mpo.gc.ca/fm-gp/peches-fisheries/ifmp-gmp/lobster-crab-homard/index-eng.htm)</t>
  </si>
  <si>
    <t>Science Response 2017/028: http://www.dfo-mpo.gc.ca/csas-sccs/Publications/ScR-RS/2017/2017_028-eng.html</t>
  </si>
  <si>
    <t>Shrimp (Pandalus borealis) -Scotian Shelf -As of 2013: http://waves-vagues.dfo-mpo.gc.ca/Library/40180669.pdf</t>
  </si>
  <si>
    <t>Eastern Nova Scotia and 4X Snow Crab (Chionoecetes Opillio)- Effective as of 2013: http://www.dfo-mpo.gc.ca/fm-gp/peches-fisheries/ifmp-gmp/snow-crab-neige/snow-crab-neiges2013-eng.htm</t>
  </si>
  <si>
    <t>Rebuilding plan is scheduled for completion by spring 2019.</t>
  </si>
  <si>
    <t>Fisheries for dogfish may interact with SARA-listed species, including Northern and Spotted wolffish, White shark and Leatherback sea turtle. The SARA recovery strategies for wolffish and Leatherback sea turtle both include an exemption for commercial fisheries, with the only required bycatch mitigation or management measure being a requirement to report interactions. This measure is in place for fisheries for dogfish.
In 2017 the fishery did not have any bycatch mitigation or management measures in place for White shark.</t>
  </si>
  <si>
    <t>Fisheries for Atlantic cod may interact with SARA-listed species, including wolfish, White shark and Leatherback sea turtle.  The SARA recovery strategies for wolfish and Leatherback sea turtle both include an exemption for commercial fisheries, with the only required bycatch mitigation and management measure being a requirement to report interactions. This measure is in place for fisheries for Atlantic cod in 4X5Y.
In 2017 the fishery did not have any bycatch mitigation or management measures in place for White shark.</t>
  </si>
  <si>
    <t>Fisheries for Atlantic cod may interact with SARA-listed species, including wolfish, White shark and Leatherback sea turtle.  The SARA recovery strategies for wolfish and Leatherback sea turtle both include an exemption for commercial fisheries, with the only required bycatch mitigation and management measure being a requirement to report interactions. This measure is in place for fisheries for Atlantic cod in 5Zjm.
In 2017 the fishery did not have any bycatch mitigation or management measures in place for White shark.</t>
  </si>
  <si>
    <t>Fisheries for 3NOPs4VWX+5 Halibut may interact with SARA-listed species, including Northern and Spotted wolffish, White shark and Leatherback sea turtle. The SARA recovery strategies for wolffish and Leatherback sea turtle both include an exemption for commercial fisheries, with the only required bycatch mitigation or management measure being a requirement to report interactions. This measure is in place for fisheries for 3NOPs4VWX+5 Halibut fisheries.
In 2017 the fishery did not have any bycatch mitigation or management measures in place for White shark.</t>
  </si>
  <si>
    <t>Fisheries for 4X5 (western component) Pollock may interact with SARA-listed species, including Northern and Spotted wolffish, White shark and Leatherback sea turtle. The SARA recovery strategies for wolffish and Leatherback sea turtle both include an exemption for commercial fisheries, with the only required bycatch mitigation or management measure being a requirement to report interactions. This measure is in place for fisheries for (4X5 (western component) Pollock. 
In 2017 the fishery did not have any bycatch mitigation or management measures in place for White shark.</t>
  </si>
  <si>
    <t>Fisheries for shrimp may interact with SARA-listed species, including Northern and Spotted wolffish, and Leatherback sea turtle. The SARA recovery strategies for wolffish and Leatherback sea turtle both include an exemption for commercial fisheries, with the only required bycatch mitigation or management measure being a requirement to
report interactions. This measure is in place for fisheries for shrimp.</t>
  </si>
  <si>
    <t>Fisheries for Silver hake may interact with SARA-listed species, including Northern and Spotted wolfish, and Leatherback sea turtle. The SARA recovery strategies for wolffish and Leatherback sea turtle both include an exemption for commercial fisheries, with the only required bycatch mitigation or management measure being a requirement to
report interactions. This measure is in place for fisheries for Silver hake in 4VXW.</t>
  </si>
  <si>
    <t>Fishery has the potential to interact with wolffish and Leatherback turtle, although interactions are believed to be low. 
The SARA recovery strategies for wolffish and Leatherback sea turtle both include an exemption for commercial fisheries, with the only required bycatch mitigation or management measure being a requirement to report interactions. This measure was not in place for 2017, but has been added as a condition of licence for 2018.
Licence holders are authorized to retain monkfish, and catch data is recorded.</t>
  </si>
  <si>
    <t>The offshore scallop fishery has the potential to interact with wolffish and Leatherback turtle, although interactions are believed to be low. The SARA recovery strategies for wolffish and Leatherback sea turtle both include an exemption for commercial fisheries, with the only required bycatch mitigation or management measure being a requirement to report interactions. This measure was not in place for this fishery in 2017, but has been added as a condition of licence for 2018.
Licence holders are authorized to retain monkfish, and catch data is recorded.
There has been an evaluation of risk posed to Eastern George's Bank Atlantic cod, Haddock and Yellowtail flounder. Catches of these species within the fishery are estimated and accounted for within the relevant stock assessments. Additionally, estimated catches are accounted for under the TAC.</t>
  </si>
  <si>
    <t>4VWX Silver hake is caught as part of a multi-species groundfish fishery that includes a number of retained and non-retained bycatch species. While measures are in place to manage bycatch, these measures have not been evaluated for all species.
A multi-species groundfish IFMP has been finalized and will be published in 2018.
Fishing activity is restricted to areas on the Scotian Shelf edge and within Emerald and Lahave Basins.
The most recent assessment of Silver hake can be found in Science Response 2018/031:
http://www.dfo-mpo.gc.ca/csas-sccs/Publications/ScR-RS/2018/2018_031-eng.pdf</t>
  </si>
  <si>
    <t>5Z Yellowtail Flounder may be caught as bycatch only in the 5Z groundfish fishery, with bycatch limits in place to prevent directed fishing. Bycatch of Yellowtail Flounder in the 5Z groundfish fishery, as well as discarded bycatch of Yellowtail Flounder in the scallop dredge fishery in 5Z , are both accounted for under the Canadian quota for 5Z Yellowtail Flounder.
Yellowtail flounder is part of a multi-species groundfish fishery that interacts with a number of retained and non-retained bycatch species. While measures are in place to manage bycatch, these measures have not been evaluated for all species.
An updated multi-species groundfish IFMP has been finalized and is expected to be published in 2018.
A rebuilding plan is scheduled for completion by spring 2019.
While the status of the stock is believed to be poor, fishing does not appear to be a driver of stock status.</t>
  </si>
  <si>
    <t>Science Advisory Report 2017/034</t>
  </si>
  <si>
    <t>Science Advisory Report 2017/012</t>
  </si>
  <si>
    <t>Science Advisory Report 2015/017</t>
  </si>
  <si>
    <t>Science Response 2018/012</t>
  </si>
  <si>
    <t>There is no PA for this stock.</t>
  </si>
  <si>
    <t>A new survey began in 2014; collecting data points for 5 years before developing new PA and reference points.</t>
  </si>
  <si>
    <t>Special allocations are allocated to groups or entities who don't hold a licence</t>
  </si>
  <si>
    <t>Science Advisory Report 2017/034: http://waves-vagues.dfo-mpo.gc.ca/Library/40619576.pdf</t>
  </si>
  <si>
    <t>The last Scientific Peer Review Process for SFA 5 Northern Shrimp took place in February, 2018. Science Advisory Report 2018/018: http://www.dfo-mpo.gc.ca/csas-sccs/Publications/SAR-AS/2018/2018_018-eng.html.</t>
  </si>
  <si>
    <t>The last Scientific Peer Review Process for SFA 6 Northern Shrimp took place in February, 2018. Science Advisory Report 2018/018: http://www.dfo-mpo.gc.ca/csas-sccs/Publications/SAR-AS/2018/2018_018-eng.html</t>
  </si>
  <si>
    <t>In February 2018, the Update on the stock status indicators was issued. The document was prepared by DFO Winnipeg, peer-reviewed internally by DFO (Winnipeg and St. John's).
Science Response 2018/012: http://publications.gc.ca/collections/collection_2018/mpo-dfo/fs70-7/Fs70-7-2018-012-eng.pdf</t>
  </si>
  <si>
    <t>The last Scientific Peer Review Process for SFA 4 Pandalus borealis took place in February, 2018. Science Advisory Report 2018/018: http://www.dfo-mpo.gc.ca/csas-sccs/Publications/SAR-AS/2018/2018_018-eng.html</t>
  </si>
  <si>
    <t>A CSAS meeting was held in February; that produced the Update (Update of stock status indicators for Northern Shrimp, Pandalus Borealis, and Striped Shrimp, Pandalus montagui, in the Western and Eastern Assessment Zones, February 2018)
Science Response 2018/012: http://publications.gc.ca/collections/collection_2018/mpo-dfo/fs70-7/Fs70-7-2018-012-eng.pdf</t>
  </si>
  <si>
    <t>If SSB is in the upper half of the Cautious Zone, the exploitation rate should not exceed 2/3 FMSY, thought to be significantly above 15% of exploitatable biomass
If SSB is in the second lowest quadrant of the Cautious Zone, the exploitation rate should not exceed 1/2 FMSY, thought to be above 15% of exploitable biomass
If SSB is in the lowest quadrant of the Cautious Zone, the exploitation rate should not exceed 15% of exploitable biomass</t>
  </si>
  <si>
    <t>Research Document 2012/109</t>
  </si>
  <si>
    <t>Research Document 2009/013</t>
  </si>
  <si>
    <t>Research Document 2011/034</t>
  </si>
  <si>
    <t>Research Document 2012/098</t>
  </si>
  <si>
    <t>Research Document 2013/032</t>
  </si>
  <si>
    <t>Science Advisory Report 2011/081</t>
  </si>
  <si>
    <t>Science Response 2014/052</t>
  </si>
  <si>
    <t>Research Document 2001/089</t>
  </si>
  <si>
    <t>Research Document 2005/052</t>
  </si>
  <si>
    <t>Research Document 2001/152</t>
  </si>
  <si>
    <t>Research Document 2005/097</t>
  </si>
  <si>
    <t>Research Document 2011/124</t>
  </si>
  <si>
    <t>Science Advisory Report 2013/038</t>
  </si>
  <si>
    <t>Science Advisory Report 2017/043</t>
  </si>
  <si>
    <t>Science Advisory Report 2014/029</t>
  </si>
  <si>
    <t>Research Document 2005/087</t>
  </si>
  <si>
    <t>Proceedings 2008/031</t>
  </si>
  <si>
    <t>Science Advisory Report 2011/072</t>
  </si>
  <si>
    <t>Research Document 2013/094</t>
  </si>
  <si>
    <t>Science Response 2014/025</t>
  </si>
  <si>
    <t>Science Response 2018/027</t>
  </si>
  <si>
    <t>Research Document 2011/133</t>
  </si>
  <si>
    <t>Research Document 1999/169</t>
  </si>
  <si>
    <t>Research Document 2004/007</t>
  </si>
  <si>
    <t>Science Advisory Report 2011/084</t>
  </si>
  <si>
    <t>Science Advisory Report 2015/060</t>
  </si>
  <si>
    <t>Science Advisory Report 2011/060</t>
  </si>
  <si>
    <t>Links to Eulachon science information, including Fraser River egg and larval survey results (used to develop the
Spawning Stock Biomass Index or SSB), offshore juvenile growth (length frequency distributions), and numerous
publications can not be accessed  from the Fisheries and Oceans Canada websit e at :
http://www.pac.dfo -mpo.gc.ca/science/species-especes/pelagic-pelagique/eulachon-eulakane-eng.html
Hay et al. (2003) suggested a number of indicators as management tools, including SSBs of less than 150 tonnes
for two consecutive years as a response point. There has been no commercial fishing for Fraser eulachon since 2004 when the SSB fell below this point.
The recreational fishery is also closed. A limited Indigenous food, social and ceremonial (FSC) fishery occurs and does not use this suggested response point.
Hay, D.E., West , K.C., and Anderso n, A.D. 2003. Indicators and ‘response’ points for management of Fraser River
eulachon :a comparison and discussion with recommendations. CSAS document 2003/051.
Eulachon has been assessed by COSEWIC, with Fraser Eulachon assessed as endangered. Species at Risk Act (SARA)
listing consultations and decision-making have been planned for 2016 and 2017.
COSEWIC 2011: http://www.sararegistry.gc.ca/virtual_sara/files/cosewic/sr_eulachon_0911_eng.pdf</t>
  </si>
  <si>
    <t>Science Asvisory Report 2010/077: http://www.dfo-mpo.gc.ca/csas-sccs/Publications/SAR-AS/2010/2010_077-eng.html</t>
  </si>
  <si>
    <t>The unpublished CSAS Jones et al. 2009 (Draft) document: "Estimation of reference points and a precautionary harvest strategy for the razor clam (Siliqua patula) fishery at Haida Gwaii" identifies provisional definitions of references points based on previously estimated fishable biomass at MSY of 637 tonnes and are as follows: USR of 0.8 Bmsy = 510 tonnes and the LRP of 0.4 Bmsy = 255 tonnes when fishing at Fmsy is F0.1 and F0.2. Recommendation for implementation of the provisional USR and LRP is documented in the CSAS Proceedings 2009/055: http://www.dfo-mpo.gc.ca/csas-sccs/publications/pro-cr/2009/2009_055-eng.htm</t>
  </si>
  <si>
    <t>There is no CSAS report.  Intertidal clams survey methods is the following: 
Gillespie, G.E. and A.R. Kronlund. 1999. A manual for intertidal clam surveys. Can. Tech. Rep.Fish. Aquat. Sci. 2270: 144 p.
This document  provides stakeholders parameters for the design, analysis and reporting of surveys for stock assessment.</t>
  </si>
  <si>
    <t>This document (and stock) does not contain USR, LRP, stock status or removal references.</t>
  </si>
  <si>
    <t>List the other reference sources for the components not covered in the previous report.</t>
  </si>
  <si>
    <t>There are 36 separate Shrimp Management Areas (SMAs) established for the Pacific Region Shrimp Trawl commercial fishery. These SMAs usually consist of multiple shrimp species.</t>
  </si>
  <si>
    <t>Odd year Conservation Units (CUs)</t>
  </si>
  <si>
    <t>Provisional definitions of reference points based on previously estimated fishable biomass at MSY of 637 tonnes and are as follows: USR of 0.8 Bmsy = 510 tonnes and the LRP of 0.4 Bmsy = 255 tonnes when fishing at Fmsy is F0.1 and F0.2. Recommendations for implementation of the provisional USR and LRP is documented in the CSAS Proceedings 2009/055: http://www.dfo-mpo.gc.ca/csas-sccs/publications/pro-cr/2009/2009_055-eng.htm</t>
  </si>
  <si>
    <t>Research Document 2012/109: http://www.dfo-mpo.gc.ca/csas-sccs/Publications/ResDocs-DocRech/2012/2012_109-eng.html</t>
  </si>
  <si>
    <t>Scientific Peer Review occurs via the CSAS Regional Peer Review (RPR) process.  The PRP committee includes representatives from industry, first nations, the recreational sector, the ENGO community, provincial and international fisheries organizations.
Research Document 2009/013: http://www.dfo-mpo.gc.ca/csas-sccs/publications/resdocs-docrech/2009/2009_013-eng.htm</t>
  </si>
  <si>
    <t>Experimental harvest rates were developed in 2000 and evaluated in 2005 as per the following peer reviews. Research Document 2000/122: http://publications.gc.ca/collections/collection_2015/mpo-dfo/Fs70-1-2000-122-eng.pdf
http://waves-vagues.dfo-mpo.gc.ca/Library/317266.pdf</t>
  </si>
  <si>
    <t>Research Document 2011/124: http://www.dfo-mpo.gc.ca/csas-sccs/Publications/ResDocs-DocRech/2011/2011_124-eng.html</t>
  </si>
  <si>
    <t>Science Advisory Report 2013/038: http://waves-vagues.dfo-mpo.gc.ca/Library/349846.pdf</t>
  </si>
  <si>
    <t>Science Advisory Report 2017/043: http://waves-vagues.dfo-mpo.gc.ca/Library/40646737.pdf</t>
  </si>
  <si>
    <t>Proceedings Series 2008/031: http://www.dfo-mpo.gc.ca/CSAS/Csas/Publications/Pro-CR/2008/2008_031_B.pdf</t>
  </si>
  <si>
    <t>Science Advisory Report 2011/072: http://waves-vagues.dfo-mpo.gc.ca/Library/346320.pdf</t>
  </si>
  <si>
    <t>Stock status for each shrimp management index area is provided annually or biennially through Shrimp Bulletins. The bulletins describe the stock status of each shrimp species in relation to PA Limit Reference and Upper Stock Reference points and the 3 stock status zones. The PA reference points for each index area were reviewed in the Proceedings 2008/031: http://www.dfo-mpo.gc.ca/csas-sccs/publications/pro-cr/2008/2008_031-eng.htm</t>
  </si>
  <si>
    <t>Science Advisory Report 2011/084: http://www.dfo-mpo.gc.ca/csas-sccs/Publications/SAR-AS/2011/2011_084-eng.html</t>
  </si>
  <si>
    <t>Science Advisory Report 2015/060: http://www.dfo-mpo.gc.ca/csas-sccs/Publications/SAR-AS/2015/2015_060-eng.html</t>
  </si>
  <si>
    <t>Science Advisory Report 2011/060: http://www.dfo-mpo.gc.ca/csas-sccs/Publications/SAR-AS/2011/2011_060-eng.html</t>
  </si>
  <si>
    <t>There is currently no conservation concern with pacific Geoduck in BC. The current management scheme is precautionary, and biologically-based, conservative harvest rates are in place. Harvest is restricted to approximately 18 m depth due to the limitations associated with SCUBA diving, and geoducks occur to depths of at least 110 m.</t>
  </si>
  <si>
    <t>An abundance based control rule has been developed for this stock.  It is managed based upon in-season abundance estimates, refer to Pestal, G. et al. 2011. Research Document 2011/133: http://www.dfo-mpo.gc.ca/csas-sccs/Publications/ResDocs-DocRech/2011/2011_133-eng.html (for the specific removal amounts at different abundances)</t>
  </si>
  <si>
    <t>450,000 animals</t>
  </si>
  <si>
    <t>No Total Allowable Catch (TAC) was set in 2017. Only a small fraction of seal TACs were harvested in recent years and it was expected that 2017 would be no different. While the fishery was closely monitored, the number of animals harvested continued to be well below sustainable levels.
Removal reference points for the Healthy, Cautious and Critical zones are calculated with the assumptions that Greenland harvest, reproductive rates, and ice-related mortality remained within the range of values observed over the last 10 years (high productivity scenario), with age composition of the harvest at 95% YOY. Alternate model assumptions within the range of values observed over the last 5 years are also available. This removal level maintains the management approach of an 80% probability that the population remains above a precautionary reference level, which was defined to be 70% of the maximum estimated population size.
The stock is shared with Greenland. The stock is present in Newfoundland, in addition to Quebec Region.
The most recent harp seal survey was completed in March 2017. A review of survey results is anticipated for Winter 2019.</t>
  </si>
  <si>
    <t>N/A (While this value can be calculated, the value was not specified as part of the peer-reviewed CSAS documentation).</t>
  </si>
  <si>
    <t>60% Exploitation Rate Cap has been identified for this stock.  
It is managed based upon in-season abundance estimates, refer to Pestal, G. et al. 2011. Research Document 2011/133: http://www.dfo-mpo.gc.ca/csas-sccs/Publications/ResDocs-DocRech/2011/2011_133-eng.html</t>
  </si>
  <si>
    <t>Research Document 2009/013: http://www.dfo-mpo.gc.ca/csas-sccs/publications/resdocs-docrech/2009/2009_013-eng.htm</t>
  </si>
  <si>
    <t>RED ZONE &lt; 42,500
No harvest – removal of all Chinook salmon harvest allocations. Run sizes this low representa high conservation risk.
YELLOW ZONE (lower) 42,500 to 48,750
Harvest in the First Nation fishery only – harvest of less than 10% of historical catch.
YELLOW ZONE (upper) 48,750 to 55,000
Harvest in the First Nation fishery only – harvest of between 10% and 90% of historical catch and varies with run abundance (i.e., higher harvest at the top end of the zone). Harvest targets are met using voluntary harvest reductions by each First Nation.
GREEN ZONE &gt; 55,000
Opportunity for normal (full) First Nation subsistence harvest (i.e., no voluntary harvest reductions sought). Harvest opportunities (and allocation) for recreational, commercial, and domestic fisheries are provided in proportion to run abundance and are considered only when opportunities for First Nation harvests have not been restricted.</t>
  </si>
  <si>
    <t>Harvest decision rules are found in the IFMP: http://www.pac.dfo-mpo.gc.ca/fm-gp/mplans/2018/geoduck-panope-sm-2018-19-eng.html</t>
  </si>
  <si>
    <t>An abundance based control rule has been developed for this stock.  It is managed based upon in-season abundance estimates, refer to the IFMP for details.
The Pacific Salmon Commission is responsible for the publication and distribution of the Annual Reports of the Fraser River Panel to the Pacific Salmon Commission which report on management performance annually: http://www.psc.org/publications/annual-reports/fraser-river-panel/</t>
  </si>
  <si>
    <t>Prawn Trap IFMP: http://waves-vagues.dfo-mpo.gc.ca/Library/40676833.pdf 
Smith, M. 2013: http://rem-main.rem.sfu.ca/theses/SmithMelissa_2013_MRM543.pdf</t>
  </si>
  <si>
    <t>Proceedings 2008/031: http://www.dfo-mpo.gc.ca/csas-sccs/publications/pro-cr/2008/2008_031-eng.htm</t>
  </si>
  <si>
    <t>Fishery notices indicate that fishers should take precautionary measures to avoid fishing near whales to avoid potential contact with fishing gear.</t>
  </si>
  <si>
    <t>SARA species and related information is provided in the Groundfish IFMP. Fishery closures to prevent interactions with SARA-listed species and to protect critical habitat are applied to all relevant fisheries.</t>
  </si>
  <si>
    <t>SARA species and related information is provided in the Groundfish IFMP.
Fishery closures to prevent interactions with SARA-listed species and to protect critical habitat are applied to all relevant fisheries.</t>
  </si>
  <si>
    <t>net type and Fishery notices indicate that fishers should take precautionary measures to avoid fishing near whales to avoid potential contact with fishing gear.</t>
  </si>
  <si>
    <t>This checklist has been completed for salmon fishery units identified in the specific salmon Integrated Fisheries Management Plan.  While many salmon fisheries being evaluated harvest a mix of salmon conservation units, Section 1 on stock status for the fishery has been evaluated based on the fishery reference points and harvest decision rules designed to control exploitation identified in the relevant salmon IFMP. As a result, this checklist does not report on the Wild Salmon Policy integrated status of individual conservation units in the fishery.  WSP status reports are referenced for further information where they are available.
This AABM fishery is managed using an abundance-based regime under provisions of the Pacific Salmon Treaty that constrains harvest to a total allowable catch that is set based on pre-season forecasts of abundance for chinook populations.  AABM fisheries are managed annually so as not to exceed the specified pre-season TAC.  In addition, conservation measures for specific chinook populations may further limit overall harvests below the allowable TAC permitted by the Pacific Salmon Treaty.</t>
  </si>
  <si>
    <t>The Magnusson-Stefansson Feedback Gain Model provides a reference point from past fishery yields and annual survey results in data-poor situations. Subarea threshold estimates are generated from the model and total
threshold estimates are provided to fishery managers who then determined the final TACs after data quality and logistical considerations. In some cases, an arbitrary 1 t (2,205 lb) threshold was used for unharvested and/or unsurveyed subareas to encourage exploration of fishery potential in new subareas.</t>
  </si>
  <si>
    <t>The unpublished CSAS Jones et al. 2009 (Draft) document: "Estimation of reference points and a precautionary harvest strategy for the razor clam (Siliqua patula) fishery at Haida Gwaii" identifies provisional definitions of references points. Recommendation for implementation of the provisional USR and LRP is documented in the CSAS Proceedings Series 2009/055: http://www.dfo-mpo.gc.ca/csas-sccs/publications/pro-cr/2009/2009_055-eng.htm</t>
  </si>
  <si>
    <t>The commercial intertidal clam fishery is manged by size limit, 38mm, which allows the clams to spawn at least once prior to being harvested.  The fishery is managed in season with limited openings in specific clam management areas.  Catch and effort is monitored and fishing opportunities are adjusted accordingly.
The recreational fishery is managed by harest limits and a reccomendation to not take any clams less than 35mm.
First Nations harvest clams for FSC purposes and will harvest clams where needed.</t>
  </si>
  <si>
    <t>Harvest rate strategy has been developed, implemented but not been formally evaluated for its effectiveness at sustainably managing the stock.</t>
  </si>
  <si>
    <t>The development of a harvest strategy compliant with the PA is desired for scallops. The minimum elements of the harvest strategy component of the PA policy include a removal reference for three stock zones delineated by a Limit Reference Point (LRP) and Upper Stock Reference (USR). A suggested approach in the DFO PA policy is to use Bmsy or a proxy as a base for delineating the PA stock status zones. Bmsy is defined as the biomass that can produce the maximum yield. The DFO PA policy specifies that the default LRP and USR are 0.4 and 0.8 of Bmsy respectively (DFO 2009). In the case of Pink and Spiny scallops, there is a paucity of data on which to estimate Bmsy; however, average biomass over a productive period could be used as a proxy for Bmsy. 
Unfortunately, for British Columbia Pink and Spiny scallop stocks, the survey data are sporadic and there currently are insufficient time series data on which to estimate a proxy for Bmsy. However, the current assessment framework, if implemented on an annual basis, will facilitate the development of PA compliant provisional reference points.</t>
  </si>
  <si>
    <t>The level of exploitation in Johnstone Strait and a critical abundance threshold of 1.0 million Inside Southern Chum used to manage both Canadian and U.S. fisheries is identified within the PST revised Annex IV Chapter 6. The critical abundance threshold for the ISC aggregate including Fraser stocks provides a reference point to either initiate (greater than 1.0 million) mixed stock fisheries in Johnstone Strait and U.S. waters or suspend (Less than 1.0 million). Of the overall 20% exploitation rate, commercial fisheries are organized using historic catch and effort fishing data to plan fisheries targeting 15% of passing stocks and the remaining 5% is set aside for FSC, test fishing, recreational and a commercial harvest buffer.
This checklist has been completed for salmon fishery units identified in the specified salmon Integrated Fisheries Management Plan. While many salmon fisheries being evaluated harvest a mix of salmon conservation units, Section 1 on stock stat us for the fishery has been evaluated based on the fishery reference point s and harvest decision rules designed to control exploitation identified in the relevant salmon IFMP. As a result, this checklist does not report on the Wild Salmon Policy integrated status of individual conservation units (2) in the fishery.</t>
  </si>
  <si>
    <t>Science Advisory Report 2017/052</t>
  </si>
  <si>
    <t>Research Document 2017/060</t>
  </si>
  <si>
    <t>http://www.dfo-mpo.gc.ca/csas-sccs/Publications/ResDocs-DocRech/2017/2017_060-eng.html</t>
  </si>
  <si>
    <t>Science Advisory Report 2017/042</t>
  </si>
  <si>
    <t>Science Advisory Report 2017/024</t>
  </si>
  <si>
    <t>Science Advisory Report 2017/045</t>
  </si>
  <si>
    <t>http://www.dfo-mpo.gc.ca/csas-sccs/Publications/SAR-AS/2017/2017_045-eng.html</t>
  </si>
  <si>
    <t>Science Advisory Report 2018/015</t>
  </si>
  <si>
    <t>Science Advisory Report 2014/011</t>
  </si>
  <si>
    <t>Science Advisory Report 2017/027</t>
  </si>
  <si>
    <t>http://www.dfo-mpo.gc.ca/csas-sccs/Publications/SAR-AS/2018/2018_033-eng.html</t>
  </si>
  <si>
    <t>Science Advisory Report 2018/033</t>
  </si>
  <si>
    <t>Science Advisory Report 2017/020</t>
  </si>
  <si>
    <t>http://www.dfo-mpo.gc.ca/csas-sccs/Publications/SAR-AS/2017/2017_020-eng.html</t>
  </si>
  <si>
    <t>http://www.dfo-mpo.gc.ca/csas-sccs/Publications/SAR-AS/2017/2017_052-eng.html</t>
  </si>
  <si>
    <t>http://www.dfo-mpo.gc.ca/csas-sccs/Publications/SAR-AS/2017/2017_042-eng.html</t>
  </si>
  <si>
    <t>http://www.dfo-mpo.gc.ca/csas-sccs/Publications/SAR-AS/2017/2017_024-eng.html</t>
  </si>
  <si>
    <t>http://www.dfo-mpo.gc.ca/csas-sccs/Publications/SAR-AS/2018/2018_015-eng.html</t>
  </si>
  <si>
    <t>http://www.dfo-mpo.gc.ca/csas-sccs/Publications/SAR-AS/2014/2014_011-eng.html</t>
  </si>
  <si>
    <t>http://www.dfo-mpo.gc.ca/csas-sccs/Publications/SAR-AS/2017/2017_027-eng.html</t>
  </si>
  <si>
    <t>Science Advisory Report 2018/022</t>
  </si>
  <si>
    <t>http://www.dfo-mpo.gc.ca/csas-sccs/Publications/SAR-AS/2018/2018_022-eng.html</t>
  </si>
  <si>
    <t>Research Document 2017/062: http://www.dfo-mpo.gc.ca/csas-sccs/Publications/ResDocs-DocRech/2017/2017_062-eng.html</t>
  </si>
  <si>
    <t>Science Advisory Report 2011/026: http://www.dfo-mpo.gc.ca/csas-sccs/Publications/SAR-AS/2011/2011_026-eng.html
Research Document 2011/003: http://www.dfo-mpo.gc.ca/csas-sccs/Publications/ResDocs-DocRech/2011/2011_003-eng.html
Brassard, C., Gauthier, J., Lussier, J-F, A., Way, M. et Collier, F. 2018. L’état du stock de morue (Gadus morhua) du nord du golfe du Saint-Laurent (3Pn, 4RS) en 2016. Secr. can. de consult. sci. du MPO. Doc. de rech. 2018/xxx. xi + 117 p.
Science Response 2018/008: http://www.dfo-mpo.gc.ca/csas-sccs/Publications/ScR-RS/2018/2018_008-eng.html</t>
  </si>
  <si>
    <t>Science Advisory Report 2011/062: http://www.dfo-mpo.gc.ca/csas-sccs/Publications/SAR-AS/2011/2011_062-eng.html
Estuaire : 1.12
Sept-Iles : 1.33
Anticosti : 1.18
Esquiman : 1.34</t>
  </si>
  <si>
    <t>Science Advisory Report 2017/045: http://www.dfo-mpo.gc.ca/csas-sccs/Publications/SAR-AS/2017/2017_045-eng.html</t>
  </si>
  <si>
    <t>Science Advisory Report 2014/011: http://www.dfo-mpo.gc.ca/csas-sccs/Publications/SAR-AS/2014/2014_011-eng.html</t>
  </si>
  <si>
    <t>http://www.dfo-mpo.gc.ca/csas-sccs/Publications/SAR-AS/2016/2016_027-eng.html</t>
  </si>
  <si>
    <t>Science Advisory Report 2016/027</t>
  </si>
  <si>
    <t>Science Advisory Report 2016/044</t>
  </si>
  <si>
    <t>http://www.dfo-mpo.gc.ca/csas-sccs/Publications/SAR-AS/2016/2016_044-eng.html</t>
  </si>
  <si>
    <t>Science Advisory Report 2016/043</t>
  </si>
  <si>
    <t>http://www.dfo-mpo.gc.ca/csas-sccs/Publications/SAR-AS/2016/2016_043-eng.html</t>
  </si>
  <si>
    <t>http://www.dfo-mpo.gc.ca/csas-sccs/Publications/SAR-AS/2016/2016_045-eng.html</t>
  </si>
  <si>
    <t>Science Advisory Report 2016/045</t>
  </si>
  <si>
    <t>http://www.dfo-mpo.gc.ca/fm-gp/seal-phoque/management-decision-gestion-eng.htm
No TAC was set for the 2017 season.</t>
  </si>
  <si>
    <t>Science Advisory Report 2017/007: http://www.dfo-mpo.gc.ca/csas-sccs/Publications/SAR-AS/2014/2014_007-eng.html</t>
  </si>
  <si>
    <t>http://waves-vagues.dfo-mpo.gc.ca/Library/324061.pdf; 
http://www.dfo-mpo.gc.ca/csas-sccs/publications/scr-rs/2009/2009_013-eng.htm; 
http://www.dfo-mpo.gc.ca/csas-sccs/Publications/SAR-AS/2010/2010_060-eng.html; 
http://www.dfo-mpo.gc.ca/csas-sccs/Publications/SAR-AS/2013/2013_006-eng.html</t>
  </si>
  <si>
    <t>http://www.dfo-mpo.gc.ca/csas-sccs/Publications/SAR-AS/2013/2013_034-eng.html</t>
  </si>
  <si>
    <t>http://www.dfo-mpo.gc.ca/csas-sccs/Publications/SAR-AS/2016/2016_007-eng.html</t>
  </si>
  <si>
    <t>http://www.dfo-mpo.gc.ca/csas-sccs/Publications/ResDocs-DocRech/2016/2016_036-eng.html</t>
  </si>
  <si>
    <t>http://dfo-mpo.gc.ca/csas-sccs/Publications/SSR-RES/2002/2002_E5-32-eng.html 
http://www.dfo-mpo.gc.ca/csas-sccs/Publications/SAR-AS/2016/2016_037-eng.html</t>
  </si>
  <si>
    <t>http://www.dfo-mpo.gc.ca/csas-sccs/Publications/SAR-AS/2007/2007_024-eng.htm; 
http://www.dfo-mpo.gc.ca/csas-sccs/Publications/SAR-AS/2007/2007_053-eng.htm; 
http://www.dfo-mpo.gc.ca/csas-sccs/Publications/SAR-AS/2008/2008_057-eng.htm; 
http://www.dfo-mpo.gc.ca/csas-sccs/Publications/SAR-AS/2008/2008_060-eng.htm; 
http://www.dfo-mpo.gc.ca/csas-sccs/Publications/SAR-AS/2015/2015_052-eng.html</t>
  </si>
  <si>
    <t>http://www.dfo-mpo.gc.ca/csas-sccs/Publications/SAR-AS/2008/2008_040-eng.htm</t>
  </si>
  <si>
    <t>http://www.dfo-mpo.gc.ca/csas-sccs/Publications/SAR-AS/2015/2015_042-eng.html</t>
  </si>
  <si>
    <t>http://www.dfo-mpo.gc.ca/csas-sccs/Publications/SAR-AS/2015/2015_046-eng.html</t>
  </si>
  <si>
    <t>http://waves-vagues.dfo-mpo.gc.ca/Library/322433.pdf
http://waves-vagues.dfo-mpo.gc.ca/Library/362118.pdf
http://www.dfo-mpo.gc.ca/csas-sccs/Publications/SAR-AS/2010/2010_022-eng.htm
http://www.dfo-mpo.gc.ca/csas-sccs/Publications/SAR-AS/2008/2008_035-eng.htm
http://www.dfo-mpo.gc.ca/csas-sccs/Publications/SAR-AS/2009/2009_079-eng.htm
http://www.dfo-mpo.gc.ca/csas-sccs/Publications/SAR-AS/2009/2009_082-eng.htm
http://www.dfo-mpo.gc.ca/csas-sccs/Publications/SAR-AS/2011/2011_021-eng.html
http://www.dfo-mpo.gc.ca/csas-sccs/Publications/SAR-AS/2011/2011_073-eng.html</t>
  </si>
  <si>
    <t>http://www.dfo-mpo.gc.ca/csas-sccs/Publications/ScR-RS/2018/2018_017-eng.html</t>
  </si>
  <si>
    <t>http://www.dfo-mpo.gc.ca/csas-sccs/publications/resdocs-docrech/2015/2015_080-eng.html</t>
  </si>
  <si>
    <t>http://www.dfo-mpo.gc.ca/csas-sccs/Publications/SAR-AS/2018/2018_029-eng.html</t>
  </si>
  <si>
    <t>http://www.dfo-mpo.gc.ca/csas-sccs/Publications/ResDocs-DocRech/2016/2016_045-eng.html</t>
  </si>
  <si>
    <t>http://www.dfo-mpo.gc.ca/csas-sccs/Publications/ScR-RS/2017/2017_024-eng.html</t>
  </si>
  <si>
    <t>http://www.dfo-mpo.gc.ca/csas-sccs/Publications/ScR-RS/2017/2017_021-eng.html</t>
  </si>
  <si>
    <t>http://www.dfo-mpo.gc.ca/csas-sccs/Publications/ScR-RS/2017/2017_006-eng.html</t>
  </si>
  <si>
    <t>http://www.dfo-mpo.gc.ca/csas-sccs/Publications/ScR-RS/2017/2017_037-eng.html</t>
  </si>
  <si>
    <t>http://www.dfo-mpo.gc.ca/csas-sccs/Publications/ScR-RS/2017/2017_030-eng.html</t>
  </si>
  <si>
    <t>http://www.dfo-mpo.gc.ca/csas-sccs/Publications/ScR-RS/2017/2017_010-eng.html</t>
  </si>
  <si>
    <t>http://www.dfo-mpo.gc.ca/csas-sccs/Publications/SAR-AS/2017/2017_047-eng.html</t>
  </si>
  <si>
    <t>http://www.dfo-mpo.gc.ca/csas-sccs/Publications/SAR-AS/2015/2015_017-eng.html</t>
  </si>
  <si>
    <t>http://www.dfo-mpo.gc.ca/csas-sccs/Publications/ScR-RS/2018/2018_012-eng.html</t>
  </si>
  <si>
    <t>http://www.dfo-mpo.gc.ca/csas-sccs/Publications/ResDocs-DocRech/2012/2012_098-eng.html</t>
  </si>
  <si>
    <t>http://www.dfo-mpo.gc.ca/csas-sccs/Publications/ScR-RS/2014/2014_052-eng.html</t>
  </si>
  <si>
    <t>http://www.dfo-mpo.gc.ca/csas-sccs/publications/resdocs-docrech/2001/2001_089-eng.htm</t>
  </si>
  <si>
    <t>http://www.dfo-mpo.gc.ca/csas-sccs/publications/resdocs-docrech/2005/2005_052-eng.htm</t>
  </si>
  <si>
    <t>http://www.dfo-mpo.gc.ca/csas-sccs/Publications/SAR-AS/2013/2013_038-eng.html</t>
  </si>
  <si>
    <t>http://www.dfo-mpo.gc.ca/csas-sccs/Publications/SAR-AS/2017/2017_043-eng.html</t>
  </si>
  <si>
    <t>http://www.dfo-mpo.gc.ca/csas-sccs/Publications/SAR-AS/2014/2014_029-eng.html</t>
  </si>
  <si>
    <t>http://www.dfo-mpo.gc.ca/csas-sccs/publications/resdocs-docrech/2005/2005_087-eng.htm</t>
  </si>
  <si>
    <t>http://www.dfo-mpo.gc.ca/csas-sccs/Publications/ResDocs-DocRech/2013/2013_094-eng.html</t>
  </si>
  <si>
    <t>http://www.dfo-mpo.gc.ca/csas-sccs/publications/scr-rs/2014/2014_025-eng.html</t>
  </si>
  <si>
    <t>http://www.dfo-mpo.gc.ca/csas-sccs/Publications/ScR-RS/2018/2018_027-eng.html</t>
  </si>
  <si>
    <t>Research Document 2010/105</t>
  </si>
  <si>
    <t>http://www.dfo-mpo.gc.ca/csas-sccs/Publications/ResDocs-DocRech/2010/2010_105-eng.html</t>
  </si>
  <si>
    <t>http://www.dfo-mpo.gc.ca/csas-sccs/Publications/ResDocs-DocRech/2011/2011_133-eng.html</t>
  </si>
  <si>
    <t>http://www.dfo-mpo.gc.ca/csas-sccs/publications/resdocs-docrech/2004/2004_007-eng.htm</t>
  </si>
  <si>
    <t>No limit reference points available, only the level above which harvest may not be sustainable (PBR threshold). 
PBRs developed for this stock are published in the CSAS Science Advisory Report 2013/034: http://www.dfo-mpo.gc.ca/csas-sccs/Publications/SAR-AS/2013/2013_034-eng.html</t>
  </si>
  <si>
    <t>No limit reference point available, only the level above which harvest may not be sustainable (PBR threshold).
PBR developed for this management unit are published in the CSAS Science Advisory Rreport 2016/007: http://www.dfo-mpo.gc.ca/csas-sccs/Publications/SAR-AS/2016/2016_007-eng.html</t>
  </si>
  <si>
    <t>No limit reference points available, only the level above which harvest may not be sustainable (PBR threshold).
PBRs developed for this stock are published in the CSAS Science Advisory Report 2013/034: http://www.dfo-mpo.gc.ca/csas-sccs/Publications/SAR-AS/2013/2013_034-eng.html</t>
  </si>
  <si>
    <t>No limit reference points available, only the level above which harvest may not be sustainable (PBR threshold).
PBRs developed for this management unit are published in the CSAS Science Advisory Report 2013/034: http://www.dfo-mpo.gc.ca/csas-sccs/Publications/SAR-AS/2013/2013_034-eng.html</t>
  </si>
  <si>
    <t>No other reference sources. Stock status assessed in this CSAS Science Advisory Report 2015/042: http://www.dfo-mpo.gc.ca/csas-sccs/Publications/SAR-AS/2015/2015_042-eng.html
USR, LRP, and removal references not established at this time.</t>
  </si>
  <si>
    <t>LRP: Science Response 2018/015: http://www.dfo-mpo.gc.ca/csas-sccs/Publications/ScR-RS/2018/2018_015-eng.html 
USR will be set sometime this year.</t>
  </si>
  <si>
    <t>Those components were in the report, but the Reference points were established during CSAS Science Response 2014/027: http://www.dfo-mpo.gc.ca/csas-sccs/publications/scr-rs/2014/2014_027-eng.html 
The Stock Status assessment was conducted during CSAS Science Response 2016/051: http://www.dfo-mpo.gc.ca/csas-sccs/Publications/ScR-RS/2016/2016_051-eng.html</t>
  </si>
  <si>
    <t>No reference points.  Also see Research Document 2014/032: http://www.dfo-mpo.gc.ca/csas-sccs/Publications/ResDocs-DocRech/2014/2014_032-eng.html</t>
  </si>
  <si>
    <t>2016 stock status update was based on 2011 Recovery Potential Assessment (RPA). The LRP was also calculated and accepted in the RPA (Science Advisory Report 2011/034: http://www.dfo-mpo.gc.ca/csas-sccs/Publications/SAR-AS/2011/2011_034-eng.html)
Information on USR and LRP are documented in the IFMP, which is under development. LRP is documented in (Research Document 2011/085: http://www.dfo-mpo.gc.ca/csas-sccs/Publications/ResDocs-DocRech/2011/2011_085-eng.html)
USR and removal references have been proposed, but not all finalized (Science Advisory Report 2012/035:http://www.dfo-mpo.gc.ca/csas-sccs/Publications/SAR-AS/2012/2012_035-eng.html)</t>
  </si>
  <si>
    <t>USR and LRPs are Canadian precautionary fishery management reference points and are not mentioned in the Transboundary Resource Assessment Committee (TRAC) document (TSR 2017/01). 
Information on USR and LRP are documented in the IFMP, which is under development. LRP is documented in (Research Document 2011/085: http://www.dfo-mpo.gc.ca/csas-sccs/Publications/ResDocs-DocRech/2011/2011_085-eng.html)
Removal Reference (Fref) calculated in 2013 TRAC Benchmark: 
2013 Benchmark Assessment of Eastern Georges Bank Atlantic Cod (Gadus morhua)
http://publications.gc.ca/collections/collection_2017/mpo-dfo/Fs3-5-2013-07-eng.pdf
2016 stock status update was based on 2011 Recovery Potential Assessment (RPA) (Science Advisory Report 2011/034: http://www.dfo-mpo.gc.ca/csas-sccs/Publications/SAR-AS/2011/2011_034-eng.html)</t>
  </si>
  <si>
    <t>All 3 components can be found in Science Advisory Report 2015/012: http://www.dfo-mpo.gc.ca/csas-sccs/Publications/SAR-AS/2015/2015_012-eng.html</t>
  </si>
  <si>
    <t>There is currently no USR, LRP or removal reference for large eels.
Other reference sources:
Science Advisory Report 2013/078: http://www.dfo-mpo.gc.ca/csas-sccs/Publications/SAR-AS/2013/2013_078-eng.html
Stock Status Report 96/14E: http://waves-vagues.dfo-mpo.gc.ca/Library/40635624.pdf</t>
  </si>
  <si>
    <t>There is currently no USR, LRP or removal reference for elvers.
Other reference sources:
Science Advisory Report 2013/078: http://www.dfo-mpo.gc.ca/csas-sccs/Publications/SAR-AS/2013/2013_078-eng.html
Stock Status Report 96/14E: http://waves-vagues.dfo-mpo.gc.ca/Library/40635624.pdf</t>
  </si>
  <si>
    <t>The USR, LRP and removal references for the cautious and healthy zones can be found in Research Document 2017/026: http://www.dfo-mpo.gc.ca/csas-sccs/Publications/ResDocs-DocRech/2017/2017_026-eng.html
Most recent Science Response 2018/028: http://www.dfo-mpo.gc.ca/csas-sccs/Publications/ScR-RS/2018/2018_028-eng.html</t>
  </si>
  <si>
    <t>Stock status can be found in Science Advisory Report 2012/004: http://www.dfo-mpo.gc.ca/csas-sccs/Publications/SAR-AS/2012/2012_004-eng.html</t>
  </si>
  <si>
    <t>Research Document 2016/076: http://www.dfo-mpo.gc.ca/csas-sccs/Publications/ResDocs-DocRech/2016/2016_076-eng.html</t>
  </si>
  <si>
    <t>Surplus production model in a Bayesian framework applied to witch flounder in NAFO Div. 3NO - NAFO SCR Doc. 17-047
https://www.nafo.int/Portals/0/PDFs/sc/2017/scr17-047.pdf?ver=2017-08-29-104840-340</t>
  </si>
  <si>
    <t>SCR 15/029 Assessment of NAFO Div. 3LNO Yellowtail Flounder
URL: https://www.nafo.int/Portals/0/PDFs/Advice/2015/YT3LNO_2015.pdf</t>
  </si>
  <si>
    <t>While the models were developed, and they provided stock status along with reference removals, none of the model results were accepted. So note in the SAR there is no Stock Status for either stock, so I have changed the surveys to note “Uncertain”.  The current quotas are not based on model results, so not placed in reference to limits, so in the survey those three questions are a “no”—despite there being ones identified in the Science Advisory Report 2015/057:  http://www.dfo-mpo.gc.ca/csas-sccs/Publications/SAR-AS/2015/2015_057-eng.html</t>
  </si>
  <si>
    <t>While the models were developed, and they provided stock status along with reference removals, none of the model results were accepted.  So note in the SAR there is no Stock Status for either stock, so the surveys note “Uncertain”.  The current quotas are not based on model results, so not placed in reference to limits, so in the survey those three questions are a “no”—despite there being ones identified in the Science Advisory Report 2010/057: http://www.dfo-mpo.gc.ca/csas-sccs/Publications/SAR-AS/2010/2010_057-eng.html</t>
  </si>
  <si>
    <t>Science Response 2014/052: http://www.dfo-mpo.gc.ca/csas-sccs/Publications/ScR-RS/2014/2014_052-eng.html</t>
  </si>
  <si>
    <t>Science Response 2015/011: http://www.dfo-mpo.gc.ca/csas-sccs/publications/scr-rs/2015/2015_011-eng.html
Research Document 2011/123: http://www.dfo-mpo.gc.ca/csas-sccs/Publications/ResDocs-DocRech/2011/2011_123-eng.html</t>
  </si>
  <si>
    <t>IFMP: Cambridge Bay Arctic Char Commercial Fishery, Nunavut Settlement Area http://publications.gc.ca/collections/collection_2016/mpo-dfo/Fs134-22-2015-eng.pdf
Competitive quotas have been established for each commercial waterbody to manage the harvest, based on scientific advise and consistent with the Nunavut Settlement Agreement. Once the competitive quota is reached for a waterbody, no further harvesting of Arctic Char is allowed for commercial purposes. The waterbody is closed to further commercial fishing through public issuance of a Notice of Closure.
Evaluation of stocks is conducted using the DFO 5 year stock assessment protocol (Exploratory Fishery Protocol-Nunavut and Northwest Territories Anadromous Arctic Char (Science Advisory Report 2010/022: http://www.dfo-mpo.gc.ca/csas-sccs/Publications/SAR-AS/2010/2010_022-eng.htm)).</t>
  </si>
  <si>
    <t>PBRs have been developed but not implemented for Baffin Bay (High Arctic), Penny Strait/Lancaster Sound, West Jones Sound, and Foxe Basin Atlantic Walrus Stocks. Current harvest levels/quotas exist via the Marine Mammal Regulations.
Estimates of Abundance and Total Allowable Removals for Atlantic Walrus (Odobenus rosmarus rosmarus) in the Canadian Arctic 
Science Advisory Report 2013/034: http://www.dfo-mpo.gc.ca/csas-sccs/Publications/SAR-AS/2013/2013_034-eng.html</t>
  </si>
  <si>
    <t>Status of beluga (Delphinapterus leucas) in Cumberland Sound, Nunavut; 
Science Advisory Report 2016/037: http://www.dfo-mpo.gc.ca/csas-sccs/Publications/SAR-AS/2016/2016_037-eng.html</t>
  </si>
  <si>
    <t>As a TALC has been developed and accepted for East Baffin Narwhal, harvest decision rules are implemented and will be evaluated at a future date.
Abundance Estimates of Narwhal Stocks in the Canadian High Arctic in 2013
Science Advisory Report 2015/046: http://www.dfo-mpo.gc.ca/csas-sccs/Publications/SAR-AS/2015/2015_046-eng.html</t>
  </si>
  <si>
    <t>As a TALC has been developed and accepted for Eclipse Sound Narwhal, harvest decision rules are implemented and will be evaluated at a future date.
Abundance Estimates of Narwhal Stocks in the Canadian High Arctic in 2013
Science Advisory Report 2015/046: http://www.dfo-mpo.gc.ca/csas-sccs/Publications/SAR-AS/2015/2015_046-eng.html</t>
  </si>
  <si>
    <t>A Total Allowable Landed Catch (TALC) has been developed for Smith-Jones-Parry Sound Narwhal (see link below). Furthermore, a community harvest limit was previously accepted and was implemented in the 2017 harvest season. The new TALC outlined in the report below will be implemented in 2018.
Abundance Estimates of Narwhal Stocks in the Canadian High Arctic in 2013
Science Advisory Report 2015/046: http://www.dfo-mpo.gc.ca/csas-sccs/Publications/SAR-AS/2015/2015_046-eng.html</t>
  </si>
  <si>
    <t>As a TALC has been developed and accepted for Somerset Narwhal, harvest decision rules are implemented and will be evaluated at a future date.
Abundance Estimates of Narwhal Stocks in the Canadian High Arctic in 2013
Science Advisory Report 2015/046: http://www.dfo-mpo.gc.ca/csas-sccs/Publications/SAR-AS/2015/2015_046-eng.html</t>
  </si>
  <si>
    <t>Silver Hake 2012 Framework Assessment: Data Inputs and Exploratory Modelling
Research Document 2013/008: http://www.dfo-mpo.gc.ca/csas-sccs/Publications/ResDocs-DocRech/2013/2013_008-eng.html</t>
  </si>
  <si>
    <t>Science Response 2014/052: http://www.dfo-mpo.gc.ca/csas-sccs/Publications/ScR-RS/2014/2014_052-eng.html
Recent Science Response (Stock Status Update): In Press (submitted June 2018).</t>
  </si>
  <si>
    <t>Science Advisory Report 2010/077: http://www.dfo-mpo.gc.ca/csas-sccs/Publications/SAR-AS/2010/2010_077-eng.html</t>
  </si>
  <si>
    <t>Research Document 2005/052: http://www.dfo-mpo.gc.ca/csas-sccs/publications/resdocs-docrech/2005/2005_052-eng.htm</t>
  </si>
  <si>
    <t>Science Advisory Report 2013/038: http://www.dfo-mpo.gc.ca/csas-sccs/Publications/SAR-AS/2013/2013_038-eng.html</t>
  </si>
  <si>
    <t>Science Advisory Report 2017/043: http://www.dfo-mpo.gc.ca/csas-sccs/Publications/SAR-AS/2017/2017_043-eng.html</t>
  </si>
  <si>
    <t>Commercial quotas for each harvest site are established in the IFMP: http://waves-vagues.dfo-mpo.gc.ca/Library/40662457.pdf
This is an introduced species brought to Canada on purpose for aquaculture production. Conservation of Pacific oysters is not the objective for DFO management.</t>
  </si>
  <si>
    <t>Total Allowable Catch (TAC) for each scallop bed is set based on the estimate of the total legal size scallop biomass and a recommended harvest rate of 4%. In addition, a minimum size limit of 48 mm is in effect for both Pink and Spiny scallops.
Science Response 2015/001: http://www.dfo-mpo.gc.ca/csas-sccs/publications/scr-rs/2015/2015_001-eng.html</t>
  </si>
  <si>
    <t>Science Advisory Report 2011/072: http://www.dfo-mpo.gc.ca/csas-sccs/Publications/SAR-AS/2011/2011_072-eng.html</t>
  </si>
  <si>
    <t>Research Document 2013/094: http://www.dfo-mpo.gc.ca/csas-sccs/Publications/ResDocs-DocRech/2013/2013_094-eng.html</t>
  </si>
  <si>
    <t>Science Advisory Report 2013/037: http://www.dfo-mpo.gc.ca/csas-sccs/Publications/SAR-AS/2013/2013_037-eng.html
Pacific Sardine 2015-2018 IFMP: http://waves-vagues.dfo-mpo.gc.ca/Library/40613343.pdf</t>
  </si>
  <si>
    <t>Science recommendations for harvest decision rules are in the CSAS Research Document 2008/065: http://www.dfo-mpo.gc.ca/csas-sccs/publications/resdocs-docrech/2008/2008_065-eng.htm
Management harvest decision rules are in the sea cucumber IFMP: http://waves-vagues.dfo-mpo.gc.ca/Library/40619606.pdf</t>
  </si>
  <si>
    <t xml:space="preserve">Research Document 2015/063: http://www.dfo-mpo.gc.ca/csas-sccs/Publications/ResDocs-DocRech/2015/2015_063-eng.html </t>
  </si>
  <si>
    <t>http://waves-vagues.dfo-mpo.gc.ca/Library/40602503.pdf</t>
  </si>
  <si>
    <t>http://wwwstg.ncr.dfo-mpo.ca/fm-gp/peches-fisheries/ifmp-gmp/capelin-capelan/index-eng.htm</t>
  </si>
  <si>
    <t>http://wwwstg.ncr.dfo-mpo.ca/fm-gp/peches-fisheries/ifmp-gmp/capelin-area1-11-zone-capelan/index-eng.htm</t>
  </si>
  <si>
    <t>http://www.dfo-mpo.gc.ca/csas-sccs/Publications/SAR-AS/2016/2016_052-eng.html</t>
  </si>
  <si>
    <t>Science Advisory Report 2016/052</t>
  </si>
  <si>
    <t>http://www.dfo-mpo.gc.ca/csas-sccs/Publications/SAR-AS/2015/2015_036-eng.html</t>
  </si>
  <si>
    <t>Science Advisory Report 2015/036</t>
  </si>
  <si>
    <t>http://www.dfo-mpo.gc.ca/csas-sccs/Publications/SAR-AS/2017/2017_002-eng.html</t>
  </si>
  <si>
    <t>Science Advisory Report 2017/002</t>
  </si>
  <si>
    <t>Research Document 2018/026</t>
  </si>
  <si>
    <t>Science Advisory Report 2018/036</t>
  </si>
  <si>
    <t>http://www.dfo-mpo.gc.ca/csas-sccs/Publications/SAR-AS/2018/2018_036-eng.html</t>
  </si>
  <si>
    <t>Science Advisory Report 2017/023</t>
  </si>
  <si>
    <t>Science Advisory Report 2016/047</t>
  </si>
  <si>
    <t>http://www.dfo-mpo.gc.ca/csas-sccs/Publications/SAR-AS/2016/2016_047-eng.html</t>
  </si>
  <si>
    <t>http://www.dfo-mpo.gc.ca/csas-sccs/publications/ScR-RS/2018/2018_010-eng.html</t>
  </si>
  <si>
    <t>Science Response 2018/010</t>
  </si>
  <si>
    <t>Science Advisory Report 2013/066</t>
  </si>
  <si>
    <t>Science Advisory Report 2018/011</t>
  </si>
  <si>
    <t>Reference points for redfish (Sebastes mentella and Sebastes fasciatus) in the northwest Atlantic. 
Science Advisory Report 2012/004: http://www.dfo-mpo.gc.ca/csas-sccs/Publications/SAR-AS/2012/2012_004-eng.html (Erratum: June 2013)</t>
  </si>
  <si>
    <t>Reference points for redfish (Sebastes mentella and Sebastes fasciatus) in the northwest Atlantic.
Science Advisory Report 2012/004: http://www.dfo-mpo.gc.ca/csas-sccs/Publications/SAR-AS/2012/2012_004-eng.html</t>
  </si>
  <si>
    <t>Provincial Fisheries issues the licences. They are responsible for access.</t>
  </si>
  <si>
    <t>Science Advisory Report 2017/002: http://www.dfo-mpo.gc.ca/csas-sccs/Publications/SAR-AS/2017/2017_002-eng.html</t>
  </si>
  <si>
    <t>Moratorium introduced in 1992. Currently it is an inshore fishery (stewardship fishery) that was introduced in 2006 with individual IQs for licensed harvesters. In 2016 the management approach changed from IQ's (5000lbs/IQ) to varying weekly limits.</t>
  </si>
  <si>
    <t>The checklist is being completed for the recreational inland salmon fishing and Food Social Ceremonial fishery.</t>
  </si>
  <si>
    <t xml:space="preserve">80% of model-estimated survey mean spawning stock biomass (Bref)
USR (0.8x  Bref)
For S. mentella = 297 kt and S. fasciatus = 263 kt
</t>
  </si>
  <si>
    <t>Standing biomass value of 414 metric tonnes for the combined fishery (not possible to estimate reference point with data currently available for individual stocks). Reference points are considered interim and should be re-examined and revised as new information is obtained.</t>
  </si>
  <si>
    <t>Data used to provide answers come from Multi‐species summer survey/fishery independent harvest survey (Main GSL Basin; 2011‐2017); Nihat’ni Dene program (East Arm; 2013, 2016, 2017), Fall survey (Area 1; 2017) and Fishery-dependent Fish Plant Survey (Sub‐sample from commercial nets 2010, 2014‐2016) and Areawise Annual Commercial harvest Data.</t>
  </si>
  <si>
    <t>Will be completed by end of March 2019.</t>
  </si>
  <si>
    <t>Will be posted by end of March 2019.</t>
  </si>
  <si>
    <t>CSAS ResDoc: Assessment of the American eel (Anguilla rostrata) fisheries in Maritimes Region.
CSAS SAR: Assessment of the Maritimes Region Eel and Elver Fisheries
In final stages of editing. Documents should be posted before end of fiscal 2018-2019</t>
  </si>
  <si>
    <t>The documents are anticipated to be available before the end of fiscal 2018-2019.</t>
  </si>
  <si>
    <t xml:space="preserve">Strategies and tactics (Table 3) in the IFMP: http://www.dfo-mpo.gc.ca/fm-gp/peches-fisheries/ifmp-gmp/elver-anguille/index-eng.htm#toc6 </t>
  </si>
  <si>
    <t>2003-2006 Scotia Fundy Fisheries Integrated Herring Management Plan NAFO Sub-Divisions 4WX, 4VN and 5Z        
Rebuilding Plan for the Southwest NS/Bay of Fundy Spawning Component of the Atlantic Herring fishery in the Maritimes Region (2013)</t>
  </si>
  <si>
    <t>IFMP: New IFMP will be posted once developed (2019/2020)
RP: http://www.dfo-mpo.gc.ca/fm-gp/peches-fisheries/ifmp-gmp/herring-hareng/herring-hareng-2013-eng.htm</t>
  </si>
  <si>
    <t>Plan to post online by Marc 2019.</t>
  </si>
  <si>
    <t>50% of CC for 2017 was 1.105kt (note that the value changes year-to-year).</t>
  </si>
  <si>
    <t>25% of CC for 2017 was 0.5525kt (note that the value changes year-to-year).</t>
  </si>
  <si>
    <t>50% of CC for 2017 was 28.65 kt (note that the value changes year-to-year).</t>
  </si>
  <si>
    <t>25% of CC for 2017 was 14.325 kt (note that the value changes year-to-year).</t>
  </si>
  <si>
    <t>50% of CC for 2017 was 3.435 kt (note that the value changes year-to-year).</t>
  </si>
  <si>
    <t>25% of CC for 2017 was 1.7175 kt (note that the value changes year-to-year).</t>
  </si>
  <si>
    <t xml:space="preserve">2016 Bmsy was estimated at 82, 640t (95% CI = 51, 580 – 132, 010).
The value of Bmsy changes from year to year, but the stock is only assessed every four years. The last assessment was done in 2016, so we do not have a value for Bmsy for the survey year (2017). </t>
  </si>
  <si>
    <t>The value for 2016 would be .4Bmsy (33, 056t).
(See decription for USR)</t>
  </si>
  <si>
    <t>Plan to post online by March 2019.</t>
  </si>
  <si>
    <t>Details of the HCR  are available on the NAFO website: https://www.nafo.int/Portals/0/PDFs/com/2017/comdoc17-29.pdf 
Full details of the recommendation of the HCR by the working group is available online at: https://www.nafo.int/Portals/0/PDFs/COM-SC/2017/com-sc%20doc17-11.pdf
“In 2017, NAFO adopted a management procedure to set the annual TAC for 2+3KLMNO Greenland halibut.  This management procedure is a survey based rule (combined index of five surveys) and is in effect until 2022. The Scientific Council of NAFO will perform an update assessment after three years and monitor the performance of the rule annually to determine if Exceptional Circumstances are occurring (response to an observation that is outside the range of possibilities considered).  If either the annual monitoring or the update assessment indicates that Exceptional Circumstances are occurring, a protocol subsequently adopted in 2018 provides guidance on possible management actions.”</t>
  </si>
  <si>
    <t>http://www.dfo-mpo.gc.ca/fm-gp/peches-fisheries/ifmp-gmp/herring-hareng/herring-areas-1-11-zones-2-3-hareng-eng.htm</t>
  </si>
  <si>
    <t>2018 Management: http://www.dfo-mpo.gc.ca/decisions/fm-2018-gp/atl-26-eng.htm
Anglers Guide: http://waves-vagues.dfo-mpo.gc.ca/Library/40707647.pdf</t>
  </si>
  <si>
    <t>The Commission adopted in 2014 an MSE approach for Redfish in Division 3LN (FC Doc. 14/29). This approach uses a Harvest Control Rule (HCR) designed to reach 18 100 t of annual catch by 2019-2020 through a stepwise biannual catch increase, with the same amount of increase every two years.</t>
  </si>
  <si>
    <t>IFMP in progress and will be posted online by March 31, 2019.</t>
  </si>
  <si>
    <t>Groundfish - NAFO Divisions 2+3KL Effective 2013</t>
  </si>
  <si>
    <t>The IFMP for this fishery and the licence conditions all include requirements for addressing concerns related to Species at Risk. Licence holders are required to return northern wolffish, spotted wolffish or leatherback sea turtle to the place from which it was taken, and where it is alive, in a manner that causes the least harm.</t>
  </si>
  <si>
    <t>Live release of SARA species.</t>
  </si>
  <si>
    <t>STOCK ASSESSMENT OF ALBACORE TUNA IN THE NORTH PACIFIC OCEAN IN 2017: https://www.wcpfc.int/node/29522</t>
  </si>
  <si>
    <t xml:space="preserve">Canada has obligations under international agreements to ensure that total fishing effort does not exceed 2002-2004 levels.
https://www.iattc.org/PDFFiles/Resolutions/IATTC/_English/C-05-02_Northern%20albacore%20tuna.pdf </t>
  </si>
  <si>
    <t>No Recent Report.</t>
  </si>
  <si>
    <t>No such CSAS report currently exists. The details of the management measures and their justifications are outlined in the IFMP.</t>
  </si>
  <si>
    <t>The 2003-2006 is not going to be posted online. Once a new IFMP has been completed (12-18 months), that document will be posted online.</t>
  </si>
  <si>
    <t>General harvest decision rules for groundfish (used as guidelines only, as this fishery is managed as a Transboundary Stock…see next section on TRAC):
Keep fishing mortality moderate by using the following references and risk tolerances:
• The TAC may be set with a neutral (50%) probability of exceeding the fishing mortality target reference (FREF) when it is above the upper stock reference (USR).
• The TAC may be set with a low (less than 25%) probability of exceeding the fishing mortality limit reference (FLIM) when the spawning stock biomass (SSB) is above BMSY/ the USR.
• The TAC should be set to mitigate declines and, when possible, promote positive change in SSB over a three-year period when it is below the upper stock reference (USR).  A harvest strategy of FREF is acceptable when the stock is in the Cautious Zone, so long as the first criterion is met; however, it is required that fishing mortality will decline as the stock progresses lower into the Cautious Zone.  The management response will vary depending on location of the stock within the Cautious Zone, whether the stock is increasing or decreasing, whether the trajectory (growth or decline) is projected to continue, and indications of incoming recruitment to the SSB, for example.
When the SSB is below the limit reference point (LRP), the harvest strategy is to be results-driven rather than based on a predetermined harvest rate.  Rebuilding to a level above the LRP should be achieved in a reasonable timeframe (1.5 to 2 generations) with a high degree of probability (greater than 75%).  The TAC (if appropriate) should be set with a very low (less than 5%) risk of biomass decline.
Transboundary Resource Assessment Committee (TRAC) process:
In 2002 TMGC adopted a strategy to maintain a low to neutral risk of exceeding the fishing mortality limit reference, Fref = 0.25, for yellowtail. In addition, when stock conditions are poor the TMGC strategy is to further reduce fishing mortality rates to promote rebuilding.
http://www.bio.gc.ca/info/intercol/trac-cert/index-en.php</t>
  </si>
  <si>
    <t>2016/2017 Pacific Herring IFMP</t>
  </si>
  <si>
    <t>http://waves-vagues.dfo-mpo.gc.ca/Library/40658958.pdf</t>
  </si>
  <si>
    <t>http://waves-vagues.dfo-mpo.gc.ca/Library/4062271x.pdf</t>
  </si>
  <si>
    <t>Science Response 2016/052</t>
  </si>
  <si>
    <t>http://waves-vagues.dfo-mpo.gc.ca/Library/4061928x.pdf; this report details the selection and role of limit reference points but was released mid-way through the season so the 2016/17 fishery did not see an application of a LRP. USRs had not been identified yet.</t>
  </si>
  <si>
    <t>0.3SBo (unfished spawning biomass) - not applied in 2016/17 so unable to provide specific value 
See: Kronlund et al. (2018): http://www.dfo-mpo.gc.ca/csas-sccs/Publications/ResDocs-DocRech/2018/2018_009-eng.pdf</t>
  </si>
  <si>
    <t>A working paper on limit reference points for Pacific Herring was recently reviewed in Feb 2017 by CSAS and the status of the CC stock would be only slightly above the LRP if implemented</t>
  </si>
  <si>
    <t>A working paper on limit reference points for Pacific Herring was recently reviewed in Feb 2017 by CSAS and the status of the HG stock would below the LRP if implemented</t>
  </si>
  <si>
    <t>A working paper on limit reference points for Pacific Herring was recently reviewed in Feb 2017 by CSAS and the status of the PRD stock would be only slightly above the LRP if implemented</t>
  </si>
  <si>
    <t>A working paper on limit reference points for Pacific Herring was recently reviewed in Feb 2017 by CSAS and the status of the SOG stock would be well above the LRP if implemented</t>
  </si>
  <si>
    <t>A working paper on limit reference points for Pacific Herring was recently reviewed in Feb 2017 by CSAS and the status of the WCVI stock would be only slightly above the LRP if implemented</t>
  </si>
  <si>
    <t>Maximum 20% harvest rate - for 2016/17, a 20% HR would have resulted in a harvest of 6250 tonnes</t>
  </si>
  <si>
    <t>Maximum harvest rate of 20% - for 2016/17, a 20% HR would have resulted in a harvest of 2160 tonnes</t>
  </si>
  <si>
    <t>maximum 20% harvest rate - for 2016/17, a 20% HR would have resulted in a harvest of 4575 tonnes</t>
  </si>
  <si>
    <t>maximum 20% harvest rate - for 2016/17, a 20% HR would have resulted in a harvest of 2160 tonnes</t>
  </si>
  <si>
    <t>(1) Science Advisory Report 2018/037
(2) Proceedings 2018/010
(3) Research Document:  Not yet published, CSAS meeting held Feb 27, 2018.</t>
  </si>
  <si>
    <t>(1) http://www.dfo-mpo.gc.ca/csas-sccs/Publications/SAR-AS/2018/2018_037-eng.html
(2) http://www.dfo-mpo.gc.ca/csas-sccs/Publications/Pro-Cr/2018/2018_010-eng.html</t>
  </si>
  <si>
    <t>Science Advisory Report 2017/051: http://www.dfo-mpo.gc.ca/csas-sccs/Publications/SAR-AS/2017/2017_051-eng.html
Research Document 2017/063: http://www.dfo-mpo.gc.ca/csas-sccs/Publications/ResDocs-DocRech/2017/2017_063-eng.html
Research Document 2018/033: http://www.dfo-mpo.gc.ca/csas-sccs/Publications/ResDocs-DocRech/2018/2018_033-eng.html</t>
  </si>
  <si>
    <t xml:space="preserve">There is no value or unit of measure, it is a relative index. The LRP is based on the 1994 SSB value (lowest point from which the stock recovered = Brec) as estimated by the SURBA model  and the upper is just 2 times the LRP. The 1994 value is dynamic and we don’t report it to avoid confusion. Every time data is added to SURBA, the 1994 SSB estimate changes.   
In addition, there will be a new framework assessment next year which may result in new LRP and potentially new USR.
</t>
  </si>
  <si>
    <t>LRP &amp; Stock Status for Northern cod identified in the 2018 SAR document identified above. Document will be posted online once finalized.
Research Documents expected; not yet published. 
Research Document from March 2016 CSAS meeting:: http://www.dfo-mpo.gc.ca/csas-sccs/Publications/ResDocs-DocRech/2018/2018_018-eng.html</t>
  </si>
  <si>
    <t>Science Advisory Report 2018/038</t>
  </si>
  <si>
    <t>http://www.dfo-mpo.gc.ca/csas-sccs/Publications/SAR-AS/2018/2018_038-eng.html</t>
  </si>
  <si>
    <t>A draft plan has been developed but has not been adopted by industry. Acceptance of the RP is currently on hold pending the outcome of the CSAS process scheduled for December 2018 that will assess the current Limit Reference Point (LRP).</t>
  </si>
  <si>
    <t>(1) Proceedings Series 2017/045
(2) Science Advisory Report 2017/035
(3) Research Document 2018/008</t>
  </si>
  <si>
    <t>(1) http://www.dfo-mpo.gc.ca/csas-sccs/Publications/Pro-Cr/2017/2017_045-eng.html
(2) http://www.dfo-mpo.gc.ca/csas-sccs/Publications/SAR-AS/2017/2017_035-eng.html
(3) http://www.dfo-mpo.gc.ca/csas-sccs/Publications/ResDocs-DocRech/2018/2018_008-eng.html</t>
  </si>
  <si>
    <t>Dated crab IFMP online: http://www.dfo-mpo.gc.ca/fm-gp/peches-fisheries/ifmp-gmp/snow-crab-neige/snow-crab-neiges2009-eng.htm
Updated IFMP in progress to be posted online by March 31, 2019.</t>
  </si>
  <si>
    <t>Live release of SARA species.
New IFMP in progress; to be completed and posted online by March 31, 2019.</t>
  </si>
  <si>
    <t>Groundfish Species - Northwest Atlantic Fisheries Organization (NAFO) DIvisions 2 + 3KL- Effective: 2013
New IFMP in progress; to be completed and posted online by March 31, 2019.</t>
  </si>
  <si>
    <t>Documents not available at the time; 3Ps witch flounder stock assessment held December 4-5, 2017. Expected publications not yet released include proceedings and a research document.  Availble science advisory report available, referenced below.
DFO. 2018. Stock assessment of Witch Flounder (Glyptocephalus cynoglossus) in NAFO Subdivision 3Ps. DFO Can. Sci. Advis. Sec. Sci. Advis. Rep. 2018/011
http://www.dfo-mpo.gc.ca/csas-sccs/Publications/SAR-AS/2018/2018_011-eng.html</t>
  </si>
  <si>
    <t>See page 157 of the Northern Salmon IFMP</t>
  </si>
  <si>
    <t>See page 214 of the Northern Salmon IFMP</t>
  </si>
  <si>
    <t>See page page 238 of the Northern Salmon IFMP</t>
  </si>
  <si>
    <t>The control point is 500,000 pieces so 10% of that is 50,000 pieces or less if the abundance is less than 500,000
&lt;10% Harvest overall - limited FSC fishing and recreational opportunities restricted on tributaries</t>
  </si>
  <si>
    <t>20% Exploitation Rate in mixed stock fisheries (FSC, Recreational, Commercial combined).
20% when above 1,000,000 pieces so 200,000 pieces or more depending on run size.</t>
  </si>
  <si>
    <r>
      <rPr>
        <b/>
        <sz val="11"/>
        <color indexed="8"/>
        <rFont val="Calibri"/>
        <family val="2"/>
        <scheme val="minor"/>
      </rPr>
      <t>Table 15.</t>
    </r>
    <r>
      <rPr>
        <sz val="11"/>
        <color indexed="8"/>
        <rFont val="Calibri"/>
        <family val="2"/>
        <scheme val="minor"/>
      </rPr>
      <t xml:space="preserve"> Key Decision Points for Tahltan Lake sockeye salmon.
In-river run size:
Tahltan Lake sockeye FN Fishery Commercial Fishery
&gt;30,000 Unrestricted Normal 2-3 day fishery with possible extensions
24,000 - 30,000 Unrestricted Restricted fisheery 1-2 days - possible gear/area restrictions
18,000 - 24,000 Unrestricted Closure considered
12,000 - 18,000 Restricted - days reduced Closed
5,000 - 12,000 Closure coinsideerd Closed
&lt;5,000 Closed*Closed
[note: a FN fishery closure is imposed only if the commercial fishery closed for at least one week prior].
</t>
    </r>
    <r>
      <rPr>
        <b/>
        <sz val="11"/>
        <color indexed="8"/>
        <rFont val="Calibri"/>
        <family val="2"/>
        <scheme val="minor"/>
      </rPr>
      <t>Table 16.</t>
    </r>
    <r>
      <rPr>
        <sz val="11"/>
        <color indexed="8"/>
        <rFont val="Calibri"/>
        <family val="2"/>
        <scheme val="minor"/>
      </rPr>
      <t xml:space="preserve"> Key Decision Points for Stikine mainstem sockeye salmon.
In-river run size FN Fishery Commercial Fishery
&gt;40,000 Unrestricted Normal 2-3 day fishery with possible extensions.
30,000 - 40,000 Unrestricted Restricted fishery 1-2 days - possible gear/area restrictions.
&lt;20,000 Unrestricted Closed</t>
    </r>
  </si>
  <si>
    <t>http://www.pac.dfo-mpo.gc.ca/fm-gp/mplans/2016/smon/smon-tr-2016-sm-eng.html</t>
  </si>
  <si>
    <t>The fishery is managed using an Abundance Index provided annually from the Chinook Technical Committee under the Pacific Salmon Treaty.
See page 180 of the Southern Salmon IFMP.</t>
  </si>
  <si>
    <t>See page 180 of the Southern Salmon IFMP.</t>
  </si>
  <si>
    <t>http://waves-vagues.dfo-mpo.gc.ca/Library/364624.pdf</t>
  </si>
  <si>
    <t>FN harvest reduced by 50% of Canadian TAC. 4,000 removal cautious zone 42,500 – 48,570 border escapement (pieces).</t>
  </si>
  <si>
    <t>Nass Sockeye – see page 267 of Northern Salmon IFMP</t>
  </si>
  <si>
    <t>Skeena Sockeye – see page 279 of Northern Salmon IFMP</t>
  </si>
  <si>
    <t>Somass Sockeye – see page 354 of Southern Salmon IFMP</t>
  </si>
  <si>
    <t>There is no USR for this stock.</t>
  </si>
  <si>
    <t>Neither of the assessments for Rougheye/Longspine were quantitative with respect to population status. Consequently, no reference points were identified and no harvest advice was given.</t>
  </si>
  <si>
    <t>There are no LRPs, USRs or removal references for the stock.</t>
  </si>
  <si>
    <t>Geoducks are found in distinct beds of soft substrates (sand, gravel, mud) on the ocean floor. To date 5182 Geoduck beds have been identified on the BC coast (but there are likely more). Each bed is assessed and managed individually.</t>
  </si>
  <si>
    <t>For the Fraser pink commercial fisheries release mortalities play a role in determining gear and pink quota release for some fisheries.  The release mortality considerations are specific to sockeye in-season but projected coho impacts also play a role indirectly in determining pink quota release and openings.  See http://waves-vagues.dfo-mpo.gc.ca/Library/40601006.pdf pg 328 section 13.4.2.4 INCIDENTAL HARVEST, BY-CATCH AND CONSTRAINTS TO FRASER PINK FISHERIES</t>
  </si>
  <si>
    <t>At the current time release mortalities in sockeye fisheries play a small role.  There are few releases in sockeye directed fisheries.  Sockeye release mortalities can play a role when there is no sockeye TAC and sockeye may be encountered while directing harvest at another species (chinook) or in rare cases targeting a sockeye stock that has TAC but may encounter a sockeye stock in which there is none (target Late runs but summer runs are also caught in small numbers).   Refer to  http://waves-vagues.dfo-mpo.gc.ca/Library/40601006.pdf. on pg 385-386 (13.5.6.4 INCIDENTAL HARVEST, BY-CATCH AND CONSTRAINTS TO FRASER SOCKEYE FISHERIES)</t>
  </si>
  <si>
    <t>Using the default formulas in DFO (2008) this would set the USR at 3.12 spawner index units (80% Bmsy).
The spawner index model is an index of abundance (catch per unit effort based on standardized gear) . The unit of measure or spawner index is the number of spawners (mature females) per trap. The USR = 3.12 SI units and is defined as 80% of Bmsy where Bmsy =3.9 SI units.</t>
  </si>
  <si>
    <t xml:space="preserve">40% of estimated original biomass.
The LRP is a ratio and is therefore unit-less. The Stock Index (ratio of current biomass to original biomass) is estimated for each sub-bed every year, not coastwide. The stock index for each sub-bed is then compared to the LRP, if the stock index on a sub-bed falls below 0.4 then the bed is closed to harvest. 
The sub-bed estimates of original biomass are not fixed because, as we gather more information about the stock and the beds (Geoduck density, bed area, mean weight) over the years, the estimates get refined. Therefore it may be misleading to report an actual value here.
</t>
  </si>
  <si>
    <t>The LRP is defined in spawner index units and has been established based on work by Boutillier and Bond (2001). Using the default formulas in DFO (2008) this would set the LRP to be 1.56 (40% Bmsy).
The spawner index model is an index of abundance (catch per unit effort based on standardized gear) . The unit of measure or spawner index is the number of spawners (mature females) per trap. The LRP = 1.56 spawners/trap is defined as 40% of Bmsy where Bmsy =3.9 spawners/trap. This is all described in CSAS proceedings series 2008/031</t>
  </si>
  <si>
    <t>Cautious Zone removal reference would be equal to (or could be set lower than) the current annual harvest rates of: 1.6% for Haida Gwaii, 1.8% for Prince Rupert, Central Coast and IW, and 1.2% for WCVI. Harvest rates are applied to sub-bed current biomass estimates.</t>
  </si>
  <si>
    <t xml:space="preserve"> Pacific hake are subject to a 10%B0 Limit Reference Point and 40%B0 Upper Stock Reference.  
In 2017 B0 was est. to be 2,190,000 t; so 
0.1B0 = 219,000 t
0.4B0 = 876,000 t</t>
  </si>
  <si>
    <t>The removal reference in the healthy zone is 8.7%. Under the current management procedure this removal reference is planned to be reduced to 5.5% over the next 4 years. 2,299 metric tonnes.</t>
  </si>
  <si>
    <t xml:space="preserve">This is a very small fishery that was recently developed under the New and Emerging Fisheries policy. Quotas are provided based on the 4% harvest rate only if a subarea is surveyed. Only 3 subareas (out of I think a total of 9 or 10) were surveyed last year and it can vary quite a bit from year to year.
For the 2017/18 IFMP, and following in-season survey (using the DFO Science protocol and 4% harvest rate), the TAC was set in the following way:
13A | Elk Point | A portion of Subarea 13-9 | 4,555 kg (10,042 lb) 
13D | Moriarty Point | A portion of Subareas 13-8 and 13-9 | 6,831 kg (15,060 lb) 
13G | SW Quadra | A portion of Subarea 13-1 | 8902 kg (19,626 lb) 
</t>
  </si>
  <si>
    <t>The only fishery that has a quota is butter clams on seal Island.  This quota is based on surveys done once every three years. The main clam fishery outside Seal Island is not a TAC or quota fishery.  
Manila Clam and Pacific Littleneck must be minimum size for commercial harvest of 38 mm and butter clam minimum size is 63 mm</t>
  </si>
  <si>
    <t>An abundance based control rule has been developed for this stock.  It is managed based upon in-season abundance estimates, refer to Pestal, G. et al. 2011: http://publications.gc.ca/collections/collection_2013/mpo-dfo/Fs70-5-2011-133-eng.pdf
Research Document 2011/133: http://www.dfo-mpo.gc.ca/csas-sccs/Publications/ResDocs-DocRech/2011/2011_133-eng.html
The Pacific Salmon Commission is responsible for the publication and distribution of the Annual Reports of the Fraser River Panel to the Pacific Salmon Commission which report on management performance annually http://www.psc.org/publications/annual-reports/fraser-river-panel/</t>
  </si>
  <si>
    <t>Detailed in the IFMP.</t>
  </si>
  <si>
    <t>The IFMP should be published by March 31, 2019.</t>
  </si>
  <si>
    <t>http://www.dfo-mpo.gc.ca/fm-gp/peches-fisheries/ifmp-gmp/shrimp-crevette/shrimp-crevette-2018-fra.htm</t>
  </si>
  <si>
    <t>http://www.dfo-mpo.gc.ca/csas-sccs/Publications/SAR-AS/2018/2018_035-eng.html</t>
  </si>
  <si>
    <t>Currently being drafted. Should be published by March 31, 2019.</t>
  </si>
  <si>
    <t>Healthy zone: 1750 tonnes of landings</t>
  </si>
  <si>
    <t>650 Tonnes of landings. See http://www.dfo-mpo.gc.ca/csas-sccs/Publications/SAR-AS/2016/2016_043-eng.html</t>
  </si>
  <si>
    <t>Rock Crab LFA 23,24,25,26A and 26B</t>
  </si>
  <si>
    <t>Plan to post by March 31, 2019.</t>
  </si>
  <si>
    <t>A “threshold” rule with a removal rate slope which is similar to the default rule when the Commercial Biomass is &lt; BUSR (Upper stock reference point commercial biomass) and &gt;= a threshold value (Bcrit). When the Commercial Biomass is &lt; Bcrit, the removal rate falls abruptly to ERcrit.</t>
  </si>
  <si>
    <t>Removal rates above 0.346 in the healthy zone can be PA compliant based on the criteria used in this analysis. The removal rate is in percentage of the commercial biomass. ERlim or Flim = 0.346 = 34.6%; CB= 100,000 t; Quota of 34,600 t</t>
  </si>
  <si>
    <t>No LRP developed at this time.</t>
  </si>
  <si>
    <t>Although bycatch (retained and not -retained) has been identified, the amounts are considered negligible. Unlikely to have any impact on the bycatch species, fishery, or ecosystem.
Regional Advisory Processes occurred for the following stocks within Cumberland Sound and the Scientific Documents (CSAS reports) are in various stages of completion: 
Information to support the Ikaluit Lake (Robert Peel Inlet) Arctic Char (Salvelinus alpinus) Assessment. 
Information to support the Irvine Inlet (Cumberland Sound) Arctic Char (Salvelinus alpinus) Assessment.
Information to support the Iqalujjuaq Fiord (Cumberland Sound) Arctic Char (Salvelinus alpinus) Assessment.
Information to support the Ijaruvung Lake (Cumberland Sound) Arctic Char (Salvelinus alpinus) Assessment.
Information to support the Nauliniavik Lake (Cumberland Sound) Arctic Char (Salvelinus alpinus) Assessment</t>
  </si>
  <si>
    <t>Sockeye Salmon - Fraser (Summer Summer)</t>
  </si>
  <si>
    <t>103,000 t</t>
  </si>
  <si>
    <t>Only a stock status and LRP are defined in the report. None of the other components are developed.</t>
  </si>
  <si>
    <t>F=0,35</t>
  </si>
  <si>
    <t>Exploitation cap of 15%</t>
  </si>
  <si>
    <t>Groundfish in the Gulf of St. Lawrence (NAFO subdivisions 3Pn and 4Vn and division 4RST – January 2017)</t>
  </si>
  <si>
    <t>Integrated management plan for the Eastern Hudson Bay Beluga Whale (draft)</t>
  </si>
  <si>
    <t>Integrated Groundfish Management Plan for the Gulf of St. Lawrence, being drafted, 2018.</t>
  </si>
  <si>
    <t>Greenland Halibut Integrated Fisheries Management Plan in NAFO division 4RST</t>
  </si>
  <si>
    <t>Northern shrimp (Pandalus borealis) in the Estuary and Gulf of St. Lawrence (areas 8, 9, 10 and 12)</t>
  </si>
  <si>
    <t>Integrated Management Plan for lobster fishing in areas 19, 20 and 21. 2018</t>
  </si>
  <si>
    <t>Integrated Management Plan for the lobster fishery in Area 22. 2018</t>
  </si>
  <si>
    <t>Integrated Groundfish Management Plan for the Gulf of St. Lawrence</t>
  </si>
  <si>
    <t>Snow Crab in the southern Gulf of St. Lawrence Snow Crab Fishing Areas 12, 12E, 12F, 19</t>
  </si>
  <si>
    <t>Draft document only, unpublished.</t>
  </si>
  <si>
    <t>In development, publication scheduled for March 2019.</t>
  </si>
  <si>
    <t>http://www.dfo-mpo.gc.ca/fm-gp/peches-fisheries/ifmp-gmp/lobster-homard/index-eng.htm</t>
  </si>
  <si>
    <t>IFMP approved, but awaiting publication</t>
  </si>
  <si>
    <t>Not yet available.</t>
  </si>
  <si>
    <t>ASSESSMENT OF SNOW CRAB STOCKS IN THE ESTUARY AND NORTHERN GULF OF ST. LAWRENCE (AREAS 13 TO 17, 12A, 12B, 12C AND 16A) IN 2017</t>
  </si>
  <si>
    <t>The USR and LRP are not defined.
The reference exploitation rates for the three stock status zones are not defined.</t>
  </si>
  <si>
    <t>There is no precautionary approach for softshell clam; no USR, LRP.
For the moment, TACs, not exceeding 10% of the commercial biomass present on each clam bed, are in place on the Upper North Shore.</t>
  </si>
  <si>
    <t>The precautionary approach is being developed for this stock. The stock status monitoring indicator was defined, along with a limit reference point (LRP). An upper stock reference (USR) was proposed by the Science Sector and is presented in the latest Science Advisory Report, 2018/035. This document does not contain a reference exploitation rate for the three stock status zones. There are no other sources of reference for this last component.</t>
  </si>
  <si>
    <t>The stock is being assessed. A first series of acoustic surveys was conducted in 2009, 2010, 2011 and 2013 in the eastern part of the Lower North Shore of Quebec (unit area 4Sw). A second series of surveys that covers the entire coastal area of 4S began in 2016. Once the series is long enough, it will be possible to analytically assess the two herring spawning groups in the North Shore of Quebec, as well as establish limit reference points to define a strategic framework for the fishery based on the precautionary approach.</t>
  </si>
  <si>
    <t>Points 1 (no precautionary approach) and 3 (it is managed with effort - The same effort is currently kept as a reference)</t>
  </si>
  <si>
    <t>Point 3 - it is managed with the effort.  The same effort is currently being kept as a reference.</t>
  </si>
  <si>
    <t>The assessment of the management strategies for redfish in units 1 and 2 published in 2018 includes the three elements but is not yet implemented.
Reference points were previously published in 2012 for each species in the two units.
Research Document 2012/105: http://www.dfo-mpo.gc.ca/csas-sccs/Publications/ResDocs-DocRech/2012/2012_105-eng.html</t>
  </si>
  <si>
    <t>&gt; Stock status:
Lambert, Jean and Jean-Paul Dallaire. Research Document 2016/08 (CSAS). Status of major snow crab stocks in the Estuary and northern Gulf of St. Lawrence in 2014 (areas 13, 14, 15, 16 and 17).
Research Document 2016/082: http://www.dfo-mpo.gc.ca/csas-sccs/Publications/ResDocs-DocRech/2016/2016_082-eng.html
- USR and LRP / Reference exploitation rate:
The precautionary approach is being developed with an implementation target for 2020-2021.</t>
  </si>
  <si>
    <t>The assessments are made by shellfish sector open to commercial softshell clam harvesting. Commercial harvesting is authorized in the Upper North Shore and the Magdalen Islands. The stock assessment survey is for the Upper North Shore only; there is not enough information from the Magdalen Islands.
On the Upper North Shore, there are 20 shellfish sectors.</t>
  </si>
  <si>
    <t>no grouping</t>
  </si>
  <si>
    <t>Shrimp fishing areas: Esquiman (8), Anticosti (9), Sept-Îles (10) and Estuary (12). These 4 stocks have always been assessed together.</t>
  </si>
  <si>
    <t>Each of these three zones (16E, 16F and 18A) constitute a different stock (so there are three management units here).  A stock assessment is carried out for each one.</t>
  </si>
  <si>
    <t>Stocks of redfish (Sebastes mentella and Sebastes fasciatus) are two management units. Unit 1 includes NAFO division 4RST, as well as 3Pn4Vn from January to May. Unit 2 includes NAFO subdivisions 3Ps4Vs and 4Wfgj, as well as subdivision 3Pn4Vn from June to December. These two units were assessed jointly during the Stock Assessment Survey and the Management Strategy Evaluation published in 2018.  
These stocks therefore affect a total of eight subdivisions.</t>
  </si>
  <si>
    <t>In 1993, the management units were redefined to provide a stronger biological basis and take various factors into account, including the Gulf Redfish stock’s winter migration to the Cabot Strait area. Units 1 and 2 are considered to include the same stock (Kulka and Atkinson 2016).</t>
  </si>
  <si>
    <t>Four units, areas 12, 12E, 12F and 19 assessed globally and separately.</t>
  </si>
  <si>
    <t>The stock of the southern Gulf of St. Lawrence, which includes areas 12, 12E, 12F and 19, is considered as a single unit for assessment and management purposes. Area 12F is part of this assessment and management unit.</t>
  </si>
  <si>
    <t>It is considered that there are 10 Stimpson’s surfclam stocks on the coastlines of Quebec.  Each stock corresponds to an area that is a management area.  There is a separate assessment for each stock or area.</t>
  </si>
  <si>
    <t>The main gear is gillnets (more than 99% of the fleets’ activities use gillnets). However, Greenland halibut can be caught during fishing activities directed at other species. For example, during halibut fishing (longline), during redfish fishing (trawl net and seine net) and during shrimp fishing (shrimp trawl).</t>
  </si>
  <si>
    <t>Trap.</t>
  </si>
  <si>
    <t>Temporary allocations</t>
  </si>
  <si>
    <t>the Nunavik Marine Region Wildlife Board (NMRWB)</t>
  </si>
  <si>
    <t>France (Saint-Pierre and Miquelon) currently has part of the TAC for Unit 2.</t>
  </si>
  <si>
    <t>USR = 180,000 t SSB (spawning stock biomass)</t>
  </si>
  <si>
    <t>A precautionary approach is being developed for this stock. A USR has been proposed by the Science Sector but has not yet been adopted. It will be the object of consultations by the Fisheries Management Sector with the fishing community and other interest groups. This USR represents 80% of biomass at maximum sustainable yield (Bmsy). The proposed proxy for Bmsy is the geometric mean of the indicator for the 2004–2012 productive period, namely 63,211 t. The USR is 50,569 t.</t>
  </si>
  <si>
    <t>648 t of landings</t>
  </si>
  <si>
    <t>1750 t of landings</t>
  </si>
  <si>
    <t>The reference points were developed for each species during the Management Strategy Evaluation in 2018. The upper stock reference is 297 kt for S. mentella and 263 kt for S. fasciatus for both units combined.
The proposed limit reference point (LRP) and upper stock reference (USR) are 40% and 80%, respectively, of the spawning stock biomass (Bref) average of the survey estimated by the model. The Bref is estimated by the base OM from the biomass indicators of the Unit 1 survey and corresponds to the average biomass of 1984–1990 and 1984–1992 for S. mentella and S. fasciatus, respectively, divided by the respective catchability coefficient for each species estimated for Unit 1. The periods chosen for each species are considered productive periods according to the survey indicators. Umsy (exploitation rate at maximum sustainable yield) was also calculated for each species. The performance of the MPs was assessed against the reference points generated in each model, and the reference points were updated each year in the simulations.
Previously, the reference points used came from the following study:
http://www.dfo-mpo.gc.ca/csas-sccs/Publications/ResDocs-DocRech/2012/2012_105-eng.html
The upper stock reference was 466 kt for S. mentella and 296 kt for S. fasciatus for units 1 and 2.</t>
  </si>
  <si>
    <t>For snow crab in the southern Gulf of St. Lawrence, the upper stock reference is 41,400 t.</t>
  </si>
  <si>
    <t>LRP = 116,000 t SSB</t>
  </si>
  <si>
    <t>An empirical precautionary approach is being developed for this stock. The data used are from the groundfish and shrimp multidisciplinary survey conducted by DFO in the Estuary and the northern Gulf of St. Lawrence. The stock status monitoring indicator is the biomass index of Greenland halibut larger than 40 cm. This index corresponds to the longest available time series (1990–2017) and is a proxy for the spawning stock biomass. The selected LRP is the geometric mean for the 1990–1994 period, the lowest population level where stock recovery was observed. This LRP is assessed at 10,056 t.</t>
  </si>
  <si>
    <t>DFO. 2011. Reference points consistent with the precautionary approach for northern shrimp in the Estuary and Gulf of St. Lawrence. DFO Can. Sci. Advis. Sec. Sci. Advis. Rep. 2011/062.
Estuary: 0.65
Sept-Îles: 0.53
Anticosti: 0.60
Esquiman: 0.45</t>
  </si>
  <si>
    <t>324 t of landings</t>
  </si>
  <si>
    <t>875 t of landings</t>
  </si>
  <si>
    <t>The reference points were developed for each species during the Management Strategy Evaluation in 2018. The upper stock reference is 148 kt for S. mentella and 132 kt for S. fasciatus for both units combined.
The proposed limit reference point (LRP) and upper stock reference (USR) are 40% and 80%, respectively, of the spawning stock biomass (Bref) average of the survey estimated by the model. The Bref is estimated by the base OM from the biomass indicators of the Unit 1 survey and corresponds to the average biomass of 1984–1990 and 1984–1992 for S. mentella and S. fasciatus, respectively, divided by the respective catchability coefficient for each species estimated for Unit 1. The periods chosen for each species are considered productive periods according to the survey indicators. Umsy (exploitation rate at maximum sustainable yield) was also calculated for each species. The performance of the MPs was assessed against the reference points generated in each model, and the reference points were updated each year in the simulations
Previously, the reference points used came from the following study:
http://www.dfo-mpo.gc.ca/csas-sccs/Publications/ResDocs-DocRech/2012/2012_105-eng.html
The limit reference point was 233 kt for S. mentella and 148 kt for S. fasciatus for units 1 and 2.</t>
  </si>
  <si>
    <t>For snow crab from the southern Gulf of St. Lawrence, the limit reference point for the stock is 10,000 t.</t>
  </si>
  <si>
    <t>February 21, 2017
Proceedings 2017/047: http://www.dfo-mpo.gc.ca/csas-sccs/Publications/Pro-Cr/2017/2017_047-eng.html
The stock was assigned to this area because:
"The fished component of the stock has been stable for the last four years, at the highest historical level, and recruitment to the fishery is expected to increase in the coming years."</t>
  </si>
  <si>
    <t>February 23, 2017
Proceedings 2017/036: http://www.dfo-mpo.gc.ca/csas-sccs/Publications/Pro-Cr/2017/2017_036-eng.html</t>
  </si>
  <si>
    <t>Estuary and Sept-Îles stocks are in the cautious zone. Anticosti and Esquiman stocks are in the healthy zone.
Science Advisory Report 2018/015: http://www.dfo-mpo.gc.ca/csas-sccs/Publications/SAR-AS/2018/2018_015-eng.html</t>
  </si>
  <si>
    <t>February 24, 2016. 
Proceedings 2017/002: https://waves-vagues.dfo-mpo.gc.ca/Library/40606855.pdf</t>
  </si>
  <si>
    <t>Assessment of stock status (19 m 20, 21) in 2015 performed in February 2016.
Science Advisory Report 2016/043: http://www.dfo-mpo.gc.ca/csas-sccs/Publications/SAR-AS/2016/2016_043-eng.html</t>
  </si>
  <si>
    <t>Assessment performed in February 2016 for stocks up to 2015.
Proceedings 2017/005: http://www.dfo-mpo.gc.ca/csas-sccs/Publications/Pro-Cr/2017/2017_005-eng.html</t>
  </si>
  <si>
    <t>Based on the peer-reviewed Management Strategy Evaluation published in 2018, S. mentella is in the healthy zone and S. fascaitus is in the cautious zone in 2017. Both are expected to be in the healthy zone in 2018.
According to the scientific advice of the stock assessment survey published in 2016, despite the potential for strong recruitment, the spawning stock biomasses for both species were still in the critical zone in 2015, based on the 2011 precautionary approach.
Science Advisory Report 2016/047: http://www.dfo-mpo.gc.ca/csas-sccs/Publications/SAR-AS/2016/2016_047-eng.html</t>
  </si>
  <si>
    <t>The last peer review process took place on January 25 and 26, 2018. The stock status report can be found at the following address: 
Science Advisory Report 2018/007: http://www.dfo-mpo.gc.ca/csas-sccs/Publications/SAR-AS/2018/2018_007-eng.html</t>
  </si>
  <si>
    <t>February 20, 2018.
Proceedings 2018/007: http://www.dfo-mpo.gc.ca/csas-sccs/Publications/Pro-Cr/2018/2018_007-eng.pdf</t>
  </si>
  <si>
    <t>The precautionary approach is being developed for this stock. The LRP was determined through a scientific peer review process. The stock is not in the critical zone. A USR has been proposed and must be the subject of consultations to be adopted. Based on the expert judgment and the proposed USR, the stock has been in the cautious zone for two years.</t>
  </si>
  <si>
    <t>See: DFO. 2015. Northern Gulf of St. Lawrence Cod Recovery Strategy (Gadus morhua) NAFO Divisions 3Pn, 4RS May 2013 – May 2018. 5 p. (unpublished)
SSB (in t)	Harvest control rule (TAC (t) 
or F)	Measure corresponding to TAC (t) or F or other measure
&lt; 12,000		Moratorium 
12,000 to &lt; 15,000	F1 = 0.075	Stewardship fishery / Bycatch 
15,000 to &lt; 18,000	F = 0.075	Variable 
(1,200 &lt; 1,500 t)
18,000 &lt; 25,000	TAC = 1,500 t	1,500 t
25,000 &lt; 30,000	1,800 t	~F1 = 0.067
30,000 &lt; 40,000	3,185 t	~F1 = 0.101</t>
  </si>
  <si>
    <t>The level of exploitation is relative.
In the critical zone, the level of exploitation is four times lower than that of the healthy zone.
Savard, L. 2012. Stock status indicators and reference points consistent with a precautionary approach for northern shrimp in the Gulf of St. Lawrence. DFO Can. Sci. Advis. Sec. Res. doc. 2012/006. ii + 29 p.</t>
  </si>
  <si>
    <t>325 t of landings. See http://www.dfo-mpo.gc.ca/csas-sccs/Publications/SAR-AS/2016/2016_043-eng.html</t>
  </si>
  <si>
    <t>875 tonnes of landings  See http://www.dfo-mpo.gc.ca/csas-sccs/Publications/SAR-AS/2016/2016_045-eng.html</t>
  </si>
  <si>
    <t>During the assessment of the management strategies for units 1 and 2 (2018), various management procedures were developed and tested. These management procedures include a harvest control rule for each species, where the exploitation rate varies according to the spawning stock biomass. There is no fixed value by zone, but rather a TAC gradient depending on the stock biomass. A management procedure should be chosen and implemented by management.
Previously, no information was available on this subject.</t>
  </si>
  <si>
    <t>No commercial fishing, or 0% exploitation rate</t>
  </si>
  <si>
    <t>The level of exploitation is relative.
The level of exploitation is gradually decreasing in the Cautious Zone.
Savard, L. 2012. Stock status indicators and reference points consistent with a precautionary approach for northern shrimp in the Gulf of St. Lawrence. DFO Can. Sci. Advis. Sec. Res. doc. 2012/006. ii + 29 p.</t>
  </si>
  <si>
    <t>Year 1: Landings &lt; USR – No action
Year 2: Landings &lt; USR – Increase size by 1 mm
Year 3: Observation – indicators &lt; USR – No Action
Year 4: Landings &lt; USR – Fishing effort reduction of 10%
Year 5: Observation – landings &lt; USR – no action
Year 6: Landings &lt; USR – Fishing effort reduction of 10%</t>
  </si>
  <si>
    <t>Year 1: Lan. &lt; USR - No action
Year 2: Lan. &lt; USR - Action planned the following year
Year 3: Lan. &lt; USR - Increase of MLS by 1 mm (83 to 84 mm CL)
Year 4: Indicator &lt; USR - No action
Year 5: Lan. &lt; USR - Action planned the following year
Year 6: Reduction of fishing effort by 10%
Year 7: Lan. &lt; USR - No action
Year 8: Lan. &lt; USR - Action planned the following year
Year 9: Reduction of fishing effort by 10%</t>
  </si>
  <si>
    <t>The exploitation rate follows a decision rule that varies according to the commercial biomass, from 0% at 27,000 t to 32.2% at 41,400 t.</t>
  </si>
  <si>
    <t>The level of exploitation is relative.
Savard, L. 2012. Stock status indicators and reference points consistent with a precautionary approach for northern shrimp in the Gulf of St. Lawrence. DFO Can. Sci. Advis. Sec. Res. doc. 2012/006. ii + 29 p.</t>
  </si>
  <si>
    <t>The exploitation rate follows a decision rule for the stock of the southern Gulf of St. Lawrence that ranges from 32.2% at 41,400 t to 45% when the commercial biomass exceeds 103,400 t.</t>
  </si>
  <si>
    <t>Currently, there is a TAC (t) by shellfish sector of the Upper North Shore. This TAC must correspond to less than 10% of the commercial biomass (t) present in each shellfish sector. Commercial biomass is determined by inventories. Inventories are currently underway (2016, 2017 and 2018) in the 20 shellfish sectors of the Upper North Shore to validate the TACs established in 2015.</t>
  </si>
  <si>
    <t>see DFO. 2015. Northern Gulf of St. Lawrence Cod Recovery Strategy (Gadus morhua) NAFO Divisions 3Pn, 4RS May 2013 – May 2018. 5 p. (unpublished)
SSB (in t)	Harvest control rule (TAC (t) 
or F)	Measure corresponding to TAC (t) or F or other measure
&lt; 12,000		Moratorium 
12,000 to &lt; 15,000	F1 = 0.075	Stewardship fishery / Bycatch 
15,000 to &lt; 18,000	F = 0.075	Variable 
(1,200 &lt; 1,500 t)
18,000 &lt; 25,000	TAC = 1,500 t	1,500 t
25,000 &lt; 30,000	1,800 t	~F1 = 0.067
30,000 &lt; 40,000	3,185 t	~F1 = 0.101</t>
  </si>
  <si>
    <t>IFMP
7.9 Rules for establishing TAC
The decision-making framework based on the precautionary approach includes annual TAC adjustment rules for each shrimp fishing zone. Decision rules were established based on the relationship observed between the main stock status indicator for one year and the harvest for the following year. This relationship was adjusted based on the classification of stock status zones to adjust the exploitation rate according to the resource’s status.
The decision rule is based on a stable exploitation rate when the stock is in the healthy zone, equal to the mean rate observed between 1990 and 2010. The removal rate decreases through the cautious and into the critical zone until it reaches a constant value corresponding to one-fourth of the rate in the healthy zone. The TAC for a given year is based on the main stock status indicator for the previous year and on its position in relation to the stock status classification zones (healthy, cautious and critical). To minimize TAC variations that may arise between two consecutive years, decision rules are completed using a formula that plans the application of a threshold and a cap on TAC changes. No adjustment will be made if the difference between the TAC and the projected harvest of two consecutive years is less than 5%. If the stock is in the healthy zone and the difference between the TAC and the projected harvest is more than 5%, a cap will be applied and the TAC adjustment (positive or negative) will not exceed 15%.</t>
  </si>
  <si>
    <t>Current decision rules can be reviewed or discussed during stock assessments by peers.</t>
  </si>
  <si>
    <t>- Number of traps
- Number of fishing days
- Number of fishers
- Size of the traps
- Minimum size
- Maximum size
- Escape vents</t>
  </si>
  <si>
    <t>During the assessment of the management strategies for units 1 and 2 (2018), various management procedures were developed and tested. These management procedures include a harvest control rule for each species, where the exploitation rate varies according to the spawning stock biomass. There is no fixed value by zone, but rather a TAC gradient depending on the stock biomass.  
The implementation of a management procedure and a harvest control rule should be carried out by the managers shortly.</t>
  </si>
  <si>
    <t>Although the redfish stock is composed of two species in two units, there has been a moratorium in Unit 1 since 1995, but not in Unit 2.  
In 1998, an index fishery was introduced with a TAC of 2,000 t since 1999 in Unit 1. Unit 2 continues to support a commercial fishery, with a TAC of 8,500 t since 2010. 
In Unit 1, redfish conservation measures include the implementation of a protocol for protecting small fish (fish &lt; 22 cm must make up less than 15% of catches, in number), 100% dockside monitoring, mandatory radio reports upon departure and arrival, imposition of a level of coverage by at-sea observers and the implementation of a bycatch protocol. Closure periods were also introduced, 1) to protect copulation (fall) and larval extrusion (spring) periods; 2) to minimize catches of Unit 1 redfish migrating in subdivision 3Pn4Vn in late fall and winter; and 3) to protect cod reproduction (division 4RS). In addition, since the index fishery was introduced in 1998, fishing is allowed only between longitudes 59° and 65° (W) at depths greater than 182 m (&gt; 100 fathoms). An area has also been closed in NAFO division 4T since August 2009 to avoid incidental catches of Greenland halibut.
During the assessment of the management strategies for units 1 and 2 (2018), various management procedures were developed and tested. These procedures should make it possible to lift the moratorium in Unit 1 and to regulate commercial fishing of the stock in both units. 
The implementation of a management procedure and a harvest control rule should be carried out by the managers shortly.</t>
  </si>
  <si>
    <t>Continuous monitoring of fishing gear. This mitigation measure is in place only for fixed-gear (longline) fishing, to minimize the risk of interactions with marine mammals such as right whales (a species listed under SARA). This measure is not in place for other gear.</t>
  </si>
  <si>
    <t>The catch rate measured in weight, taken from the fishery data, indicates that the harvested component, mostly individuals between 85 cm and 110 cm, is at the highest level observed in the historical series (1997–2016). Although stable since 2013, this indicator has increased by an average of 12% per year since 1997. The exploitation rate for the harvested component, however, still remains unknown.
Fishery-independent surveys show that the total abundance of sub-legal size individuals is either stable or has increased since the beginning of the respective historical series. Cohort monitoring suggests that recruitment will be good over the coming years. The proportion of fish under the size of 85 cm caught in the commercial fishery, and possibly the mortality of this component, has decreased between 2007 and 2014, and is now around 40%.
Current approaches do not quantitatively or even qualitatively describe the levels and trends of the stock’s female reproductive component and, consequently, the stock’s reproductive potential. However, a growing number of individuals over 130 cm in the catches sampled at sea or dockside has been noted. It is impossible to determine whether this indicates an increase in the abundance of this component of the stock or a change in fishing behaviour.</t>
  </si>
  <si>
    <t>IFMP under development.</t>
  </si>
  <si>
    <t>In the case of commercial softshell clam fishing, softshell clams under the legal minimum size are discarded. We do not know the state of these clams left on the foreshore.
In addition, there is a recreational fishery that may be or has been very significant for which we have no information (landing, size, etc.).</t>
  </si>
  <si>
    <t>IFMP update in progress. Publication scheduled for March 2019.</t>
  </si>
  <si>
    <t>It was determined in the IFMP that bycatch in the shrimp fishery is very low and its impact does not endanger non-target populations and does not prevent recovery of species at risk.</t>
  </si>
  <si>
    <t>The IFMP on herring expired in 2012. An update of the IFMP is underway and will be published in March 2019.
The wording of the Atlantic Fishery Regulations (1985), Section 47 stipulate that: "Where, pursuant to these Regulations, a person is prohibited from fishing for mackerel at a time and place at which he is engaged in a fishing trip for herring, that person may retain a quantity of incidentally caught mackerel that does not exceed a fishing quota of 10 per cent of the weight of the herring caught and retained during the fishing trip."
However, the licence conditions in Quebec stipulate that "the retention of incidental catches is prohibited." Consequently, the licence holder/operator who catches fish incidentally shall immediately return it to the water from where it was taken and, if it is alive, in a manner that causes the least harm.</t>
  </si>
  <si>
    <t>At the last peer review, it was suggested that decision rules be developed to better define the allowable fishing effort.</t>
  </si>
  <si>
    <t>In the Magdalen Islands, 95% of scallop landings are sea scallop.  Iceland scallops are present, but not very desired by fishers.</t>
  </si>
  <si>
    <t>Refer to the latest Science Advisory Report.</t>
  </si>
  <si>
    <t>By-catch that is released to the water is for the conservation of the species.</t>
  </si>
  <si>
    <t>IFMP: SNOW CRAB (Chionoecetes opilio) COASTAL ZONES (17, 16, 16A, 15, 14, 13, 12A, 12B and 12C) under development. Publication scheduled for March 2019.</t>
  </si>
  <si>
    <t>IFMP: SNOW CRAB IFMP (Chionoecetes opilio) COASTAL ZONES (17, 16, 16A, 15, 14, 13, 12A, 12B and 12C) under development. Publication scheduled for March 2019.</t>
  </si>
  <si>
    <t>There is very little bycatch.  The hydraulic dredge used is very effective for harvesting surfclam.
Since surfclam is managed in several units considered to be independent, I used the most likely answers that could apply to all units (or stocks).  Scientific recommendations are made for each management unit every three years.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</si>
</sst>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scheme val="minor"/>
    </font>
    <font>
      <sz val="11"/>
      <color theme="1"/>
      <name val="Calibri"/>
      <family val="2"/>
      <scheme val="minor"/>
    </font>
    <font>
      <b/>
      <sz val="11"/>
      <name val="Calibri"/>
      <family val="2"/>
    </font>
    <font>
      <sz val="11"/>
      <color rgb="FFFF0000"/>
      <name val="Calibri"/>
      <family val="2"/>
      <scheme val="minor"/>
    </font>
    <font>
      <b/>
      <sz val="11"/>
      <color indexed="8"/>
      <name val="Calibri"/>
      <family val="2"/>
      <scheme val="minor"/>
    </font>
    <font>
      <sz val="11"/>
      <color theme="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indexed="8"/>
      <name val="Calibri"/>
      <family val="2"/>
      <scheme val="minor"/>
    </font>
    <font>
      <sz val="10.5"/>
      <color indexed="8"/>
      <name val="Tahoma"/>
      <family val="2"/>
    </font>
    <font>
      <b/>
      <sz val="11"/>
      <name val="Calibri"/>
      <family val="2"/>
    </font>
    <font>
      <sz val="11"/>
      <color indexed="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0" borderId="0"/>
    <xf numFmtId="0" fontId="1" fillId="8" borderId="8" applyNumberFormat="0" applyFont="0" applyAlignment="0" applyProtection="0"/>
    <xf numFmtId="0" fontId="25" fillId="0" borderId="0"/>
  </cellStyleXfs>
  <cellXfs count="27">
    <xf numFmtId="0" fontId="0" fillId="0" borderId="0" xfId="0"/>
    <xf numFmtId="0" fontId="0" fillId="0" borderId="0" xfId="0" applyFill="1" applyAlignment="1"/>
    <xf numFmtId="0" fontId="0" fillId="0" borderId="0" xfId="0" applyFill="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Fill="1" applyAlignment="1">
      <alignment horizontal="center" vertical="center"/>
    </xf>
    <xf numFmtId="0" fontId="0" fillId="0" borderId="0" xfId="0" applyFill="1" applyAlignment="1">
      <alignment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0" xfId="0" applyFill="1"/>
    <xf numFmtId="0" fontId="0" fillId="0" borderId="0" xfId="0" applyFill="1" applyAlignment="1">
      <alignment horizontal="left" vertical="center"/>
    </xf>
    <xf numFmtId="0" fontId="0" fillId="0" borderId="0" xfId="0" applyFill="1" applyAlignment="1">
      <alignment horizontal="left"/>
    </xf>
    <xf numFmtId="0" fontId="5" fillId="0" borderId="0" xfId="0" applyFont="1" applyFill="1" applyAlignment="1">
      <alignment horizontal="right" vertical="center"/>
    </xf>
    <xf numFmtId="0" fontId="3" fillId="0" borderId="0" xfId="0" applyFont="1" applyFill="1" applyAlignment="1">
      <alignment horizontal="right" vertical="center"/>
    </xf>
    <xf numFmtId="0" fontId="0" fillId="0" borderId="0" xfId="0" applyAlignment="1">
      <alignment horizontal="right"/>
    </xf>
    <xf numFmtId="0" fontId="0" fillId="0" borderId="0" xfId="0" applyFill="1" applyAlignment="1">
      <alignment horizontal="center" wrapText="1"/>
    </xf>
    <xf numFmtId="0" fontId="0" fillId="0" borderId="0" xfId="0" applyFill="1" applyBorder="1" applyAlignment="1"/>
    <xf numFmtId="0" fontId="2" fillId="0" borderId="0" xfId="0" applyFont="1" applyFill="1" applyBorder="1" applyAlignment="1"/>
    <xf numFmtId="0" fontId="2" fillId="0" borderId="0" xfId="0" applyFont="1" applyFill="1" applyBorder="1" applyAlignment="1">
      <alignment horizontal="left" vertical="center"/>
    </xf>
    <xf numFmtId="0" fontId="24" fillId="0" borderId="0" xfId="0" applyFont="1" applyFill="1" applyBorder="1" applyAlignment="1"/>
    <xf numFmtId="0" fontId="0" fillId="0" borderId="0" xfId="0" applyFill="1" applyBorder="1" applyAlignment="1">
      <alignment horizontal="center" vertical="center"/>
    </xf>
    <xf numFmtId="0" fontId="0" fillId="0" borderId="0" xfId="0" applyFill="1" applyBorder="1" applyAlignment="1">
      <alignment wrapText="1"/>
    </xf>
    <xf numFmtId="0" fontId="1" fillId="0" borderId="0" xfId="41" applyFill="1" applyBorder="1" applyAlignment="1">
      <alignment horizontal="left" vertical="center"/>
    </xf>
    <xf numFmtId="0" fontId="0" fillId="0" borderId="0" xfId="0" applyFill="1" applyBorder="1" applyAlignment="1">
      <alignment horizontal="left"/>
    </xf>
    <xf numFmtId="0" fontId="21" fillId="0" borderId="0" xfId="0" applyFont="1" applyFill="1" applyBorder="1" applyAlignment="1"/>
    <xf numFmtId="0" fontId="0" fillId="0" borderId="0" xfId="0" applyFill="1" applyBorder="1"/>
    <xf numFmtId="0" fontId="23" fillId="0" borderId="0" xfId="0" applyFont="1" applyFill="1" applyBorder="1"/>
  </cellXfs>
  <cellStyles count="4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3" xfId="43"/>
    <cellStyle name="Note 2" xfId="42"/>
    <cellStyle name="Output" xfId="10" builtinId="21" customBuiltin="1"/>
    <cellStyle name="Title" xfId="1" builtinId="15" customBuiltin="1"/>
    <cellStyle name="Total" xfId="16" builtinId="25" customBuiltin="1"/>
    <cellStyle name="Warning Text" xfId="14" builtinId="11" customBuiltin="1"/>
  </cellStyles>
  <dxfs count="4">
    <dxf>
      <font>
        <color theme="0"/>
      </font>
      <fill>
        <patternFill>
          <bgColor theme="5"/>
        </patternFill>
      </fill>
    </dxf>
    <dxf>
      <font>
        <color theme="0"/>
      </font>
      <fill>
        <patternFill>
          <bgColor theme="5"/>
        </patternFill>
      </fill>
    </dxf>
    <dxf>
      <font>
        <color theme="6" tint="0.79998168889431442"/>
      </font>
      <fill>
        <patternFill>
          <bgColor theme="6"/>
        </patternFill>
      </fill>
    </dxf>
    <dxf>
      <font>
        <color theme="5" tint="0.79998168889431442"/>
      </font>
      <fill>
        <patternFill>
          <bgColor theme="5"/>
        </patternFill>
      </fill>
    </dxf>
  </dxfs>
  <tableStyles count="0" defaultTableStyle="TableStyleMedium2" defaultPivotStyle="PivotStyleLight16"/>
  <colors>
    <mruColors>
      <color rgb="FFCCFF99"/>
      <color rgb="FFFFCC99"/>
      <color rgb="FFFFCC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topLeftCell="A184" workbookViewId="0"/>
  </sheetViews>
  <sheetFormatPr defaultRowHeight="14.4" x14ac:dyDescent="0.3"/>
  <cols>
    <col min="1" max="1" width="9.33203125" bestFit="1" customWidth="1"/>
    <col min="2" max="2" width="55.109375" bestFit="1" customWidth="1"/>
    <col min="3" max="3" width="8.88671875" style="4"/>
    <col min="4" max="4" width="55.109375" style="9" bestFit="1" customWidth="1"/>
    <col min="5" max="5" width="24.5546875" style="2" bestFit="1" customWidth="1"/>
    <col min="6" max="6" width="24.6640625" customWidth="1"/>
  </cols>
  <sheetData>
    <row r="1" spans="1:5" x14ac:dyDescent="0.3">
      <c r="A1" s="3" t="s">
        <v>1105</v>
      </c>
      <c r="B1" s="3" t="s">
        <v>1106</v>
      </c>
      <c r="D1" s="5" t="s">
        <v>1107</v>
      </c>
      <c r="E1" s="5" t="s">
        <v>1105</v>
      </c>
    </row>
    <row r="2" spans="1:5" x14ac:dyDescent="0.3">
      <c r="A2" s="4" t="s">
        <v>1108</v>
      </c>
      <c r="B2" s="1" t="s">
        <v>1003</v>
      </c>
      <c r="C2" s="4" t="str">
        <f>IF(B2=D2, "Match", "ERROR")</f>
        <v>Match</v>
      </c>
      <c r="D2" s="6" t="s">
        <v>1003</v>
      </c>
      <c r="E2" s="7" t="s">
        <v>719</v>
      </c>
    </row>
    <row r="3" spans="1:5" x14ac:dyDescent="0.3">
      <c r="A3" s="4" t="s">
        <v>1108</v>
      </c>
      <c r="B3" s="1" t="s">
        <v>901</v>
      </c>
      <c r="C3" s="4" t="str">
        <f t="shared" ref="C3:C66" si="0">IF(B3=D3, "Match", "ERROR")</f>
        <v>Match</v>
      </c>
      <c r="D3" s="6" t="s">
        <v>901</v>
      </c>
      <c r="E3" s="7" t="s">
        <v>719</v>
      </c>
    </row>
    <row r="4" spans="1:5" x14ac:dyDescent="0.3">
      <c r="A4" s="4" t="s">
        <v>1108</v>
      </c>
      <c r="B4" s="1" t="s">
        <v>1071</v>
      </c>
      <c r="C4" s="4" t="str">
        <f t="shared" si="0"/>
        <v>Match</v>
      </c>
      <c r="D4" s="6" t="s">
        <v>1071</v>
      </c>
      <c r="E4" s="7" t="s">
        <v>719</v>
      </c>
    </row>
    <row r="5" spans="1:5" x14ac:dyDescent="0.3">
      <c r="A5" s="4" t="s">
        <v>1108</v>
      </c>
      <c r="B5" s="8" t="s">
        <v>1048</v>
      </c>
      <c r="C5" s="4" t="str">
        <f t="shared" si="0"/>
        <v>Match</v>
      </c>
      <c r="D5" s="6" t="s">
        <v>1048</v>
      </c>
      <c r="E5" s="7" t="s">
        <v>719</v>
      </c>
    </row>
    <row r="6" spans="1:5" x14ac:dyDescent="0.3">
      <c r="A6" s="4" t="s">
        <v>1108</v>
      </c>
      <c r="B6" s="8" t="s">
        <v>1060</v>
      </c>
      <c r="C6" s="4" t="str">
        <f t="shared" si="0"/>
        <v>Match</v>
      </c>
      <c r="D6" s="6" t="s">
        <v>1060</v>
      </c>
      <c r="E6" s="7" t="s">
        <v>719</v>
      </c>
    </row>
    <row r="7" spans="1:5" x14ac:dyDescent="0.3">
      <c r="A7" s="4" t="s">
        <v>1108</v>
      </c>
      <c r="B7" s="8" t="s">
        <v>1064</v>
      </c>
      <c r="C7" s="4" t="str">
        <f t="shared" si="0"/>
        <v>Match</v>
      </c>
      <c r="D7" s="6" t="s">
        <v>1064</v>
      </c>
      <c r="E7" s="7" t="s">
        <v>719</v>
      </c>
    </row>
    <row r="8" spans="1:5" x14ac:dyDescent="0.3">
      <c r="A8" s="4" t="s">
        <v>1108</v>
      </c>
      <c r="B8" s="8" t="s">
        <v>1054</v>
      </c>
      <c r="C8" s="4" t="str">
        <f t="shared" si="0"/>
        <v>Match</v>
      </c>
      <c r="D8" s="6" t="s">
        <v>1054</v>
      </c>
      <c r="E8" s="7" t="s">
        <v>719</v>
      </c>
    </row>
    <row r="9" spans="1:5" x14ac:dyDescent="0.3">
      <c r="A9" s="4" t="s">
        <v>1108</v>
      </c>
      <c r="B9" s="8" t="s">
        <v>1109</v>
      </c>
      <c r="C9" s="4" t="str">
        <f t="shared" si="0"/>
        <v>Match</v>
      </c>
      <c r="D9" s="1" t="s">
        <v>1109</v>
      </c>
      <c r="E9" s="7" t="s">
        <v>719</v>
      </c>
    </row>
    <row r="10" spans="1:5" x14ac:dyDescent="0.3">
      <c r="A10" s="4" t="s">
        <v>1108</v>
      </c>
      <c r="B10" s="8" t="s">
        <v>998</v>
      </c>
      <c r="C10" s="4" t="str">
        <f t="shared" si="0"/>
        <v>Match</v>
      </c>
      <c r="D10" s="6" t="s">
        <v>998</v>
      </c>
      <c r="E10" s="7" t="s">
        <v>719</v>
      </c>
    </row>
    <row r="11" spans="1:5" x14ac:dyDescent="0.3">
      <c r="A11" s="4" t="s">
        <v>1108</v>
      </c>
      <c r="B11" s="8" t="s">
        <v>990</v>
      </c>
      <c r="C11" s="4" t="str">
        <f t="shared" si="0"/>
        <v>Match</v>
      </c>
      <c r="D11" s="6" t="s">
        <v>990</v>
      </c>
      <c r="E11" s="7" t="s">
        <v>719</v>
      </c>
    </row>
    <row r="12" spans="1:5" x14ac:dyDescent="0.3">
      <c r="A12" s="4" t="s">
        <v>1108</v>
      </c>
      <c r="B12" s="8" t="s">
        <v>1043</v>
      </c>
      <c r="C12" s="4" t="str">
        <f t="shared" si="0"/>
        <v>Match</v>
      </c>
      <c r="D12" s="6" t="s">
        <v>1043</v>
      </c>
      <c r="E12" s="7" t="s">
        <v>719</v>
      </c>
    </row>
    <row r="13" spans="1:5" x14ac:dyDescent="0.3">
      <c r="A13" s="4" t="s">
        <v>1108</v>
      </c>
      <c r="B13" s="8" t="s">
        <v>1039</v>
      </c>
      <c r="C13" s="4" t="str">
        <f t="shared" si="0"/>
        <v>Match</v>
      </c>
      <c r="D13" s="6" t="s">
        <v>1039</v>
      </c>
      <c r="E13" s="7" t="s">
        <v>719</v>
      </c>
    </row>
    <row r="14" spans="1:5" x14ac:dyDescent="0.3">
      <c r="A14" s="4" t="s">
        <v>1108</v>
      </c>
      <c r="B14" s="8" t="s">
        <v>718</v>
      </c>
      <c r="C14" s="4" t="str">
        <f t="shared" si="0"/>
        <v>Match</v>
      </c>
      <c r="D14" s="6" t="s">
        <v>718</v>
      </c>
      <c r="E14" s="7" t="s">
        <v>719</v>
      </c>
    </row>
    <row r="15" spans="1:5" x14ac:dyDescent="0.3">
      <c r="A15" s="4" t="s">
        <v>1108</v>
      </c>
      <c r="B15" s="8" t="s">
        <v>916</v>
      </c>
      <c r="C15" s="4" t="str">
        <f t="shared" si="0"/>
        <v>Match</v>
      </c>
      <c r="D15" s="6" t="s">
        <v>916</v>
      </c>
      <c r="E15" s="7" t="s">
        <v>719</v>
      </c>
    </row>
    <row r="16" spans="1:5" x14ac:dyDescent="0.3">
      <c r="A16" s="4" t="s">
        <v>1108</v>
      </c>
      <c r="B16" s="8" t="s">
        <v>912</v>
      </c>
      <c r="C16" s="4" t="str">
        <f t="shared" si="0"/>
        <v>Match</v>
      </c>
      <c r="D16" s="6" t="s">
        <v>912</v>
      </c>
      <c r="E16" s="7" t="s">
        <v>719</v>
      </c>
    </row>
    <row r="17" spans="1:6" x14ac:dyDescent="0.3">
      <c r="A17" s="4" t="s">
        <v>1108</v>
      </c>
      <c r="B17" s="8" t="s">
        <v>907</v>
      </c>
      <c r="C17" s="4" t="str">
        <f t="shared" si="0"/>
        <v>Match</v>
      </c>
      <c r="D17" s="6" t="s">
        <v>907</v>
      </c>
      <c r="E17" s="7" t="s">
        <v>719</v>
      </c>
    </row>
    <row r="18" spans="1:6" x14ac:dyDescent="0.3">
      <c r="A18" s="4" t="s">
        <v>1108</v>
      </c>
      <c r="B18" s="8" t="s">
        <v>1033</v>
      </c>
      <c r="C18" s="4" t="str">
        <f t="shared" si="0"/>
        <v>Match</v>
      </c>
      <c r="D18" s="6" t="s">
        <v>1033</v>
      </c>
      <c r="E18" s="7" t="s">
        <v>719</v>
      </c>
    </row>
    <row r="19" spans="1:6" x14ac:dyDescent="0.3">
      <c r="A19" s="4" t="s">
        <v>1108</v>
      </c>
      <c r="B19" s="8" t="s">
        <v>1028</v>
      </c>
      <c r="C19" s="4" t="str">
        <f t="shared" si="0"/>
        <v>Match</v>
      </c>
      <c r="D19" s="6" t="s">
        <v>1028</v>
      </c>
      <c r="E19" s="7" t="s">
        <v>719</v>
      </c>
    </row>
    <row r="20" spans="1:6" x14ac:dyDescent="0.3">
      <c r="A20" s="4" t="s">
        <v>1108</v>
      </c>
      <c r="B20" s="8" t="s">
        <v>724</v>
      </c>
      <c r="C20" s="4" t="str">
        <f t="shared" si="0"/>
        <v>Match</v>
      </c>
      <c r="D20" s="6" t="s">
        <v>724</v>
      </c>
      <c r="E20" s="7" t="s">
        <v>719</v>
      </c>
    </row>
    <row r="21" spans="1:6" x14ac:dyDescent="0.3">
      <c r="A21" s="4" t="s">
        <v>1108</v>
      </c>
      <c r="B21" s="8" t="s">
        <v>1021</v>
      </c>
      <c r="C21" s="4" t="str">
        <f t="shared" si="0"/>
        <v>Match</v>
      </c>
      <c r="D21" s="6" t="s">
        <v>1021</v>
      </c>
      <c r="E21" s="7" t="s">
        <v>719</v>
      </c>
    </row>
    <row r="22" spans="1:6" x14ac:dyDescent="0.3">
      <c r="A22" s="4" t="s">
        <v>1108</v>
      </c>
      <c r="B22" s="8" t="s">
        <v>1014</v>
      </c>
      <c r="C22" s="4" t="str">
        <f t="shared" si="0"/>
        <v>Match</v>
      </c>
      <c r="D22" s="6" t="s">
        <v>1014</v>
      </c>
      <c r="E22" s="7" t="s">
        <v>719</v>
      </c>
    </row>
    <row r="23" spans="1:6" x14ac:dyDescent="0.3">
      <c r="A23" s="4"/>
      <c r="B23" s="4"/>
    </row>
    <row r="24" spans="1:6" x14ac:dyDescent="0.3">
      <c r="A24" s="2" t="s">
        <v>232</v>
      </c>
      <c r="B24" s="10" t="s">
        <v>685</v>
      </c>
      <c r="C24" s="4" t="str">
        <f t="shared" si="0"/>
        <v>Match</v>
      </c>
      <c r="D24" s="10" t="s">
        <v>685</v>
      </c>
      <c r="E24" s="7" t="s">
        <v>232</v>
      </c>
      <c r="F24" s="1"/>
    </row>
    <row r="25" spans="1:6" x14ac:dyDescent="0.3">
      <c r="A25" s="2" t="s">
        <v>232</v>
      </c>
      <c r="B25" s="10" t="s">
        <v>256</v>
      </c>
      <c r="C25" s="4" t="str">
        <f t="shared" si="0"/>
        <v>Match</v>
      </c>
      <c r="D25" s="1" t="s">
        <v>256</v>
      </c>
      <c r="E25" s="7" t="s">
        <v>232</v>
      </c>
      <c r="F25" s="1"/>
    </row>
    <row r="26" spans="1:6" x14ac:dyDescent="0.3">
      <c r="A26" s="2" t="s">
        <v>232</v>
      </c>
      <c r="B26" s="10" t="s">
        <v>1102</v>
      </c>
      <c r="C26" s="4" t="str">
        <f t="shared" si="0"/>
        <v>Match</v>
      </c>
      <c r="D26" s="9" t="s">
        <v>1102</v>
      </c>
      <c r="E26" s="7" t="s">
        <v>232</v>
      </c>
      <c r="F26" s="1"/>
    </row>
    <row r="27" spans="1:6" x14ac:dyDescent="0.3">
      <c r="A27" s="2" t="s">
        <v>232</v>
      </c>
      <c r="B27" s="10" t="s">
        <v>1083</v>
      </c>
      <c r="C27" s="4" t="str">
        <f t="shared" si="0"/>
        <v>Match</v>
      </c>
      <c r="D27" s="9" t="s">
        <v>1083</v>
      </c>
      <c r="E27" s="7" t="s">
        <v>232</v>
      </c>
      <c r="F27" s="1"/>
    </row>
    <row r="28" spans="1:6" x14ac:dyDescent="0.3">
      <c r="A28" s="2" t="s">
        <v>232</v>
      </c>
      <c r="B28" s="10" t="s">
        <v>1075</v>
      </c>
      <c r="C28" s="4" t="str">
        <f t="shared" si="0"/>
        <v>Match</v>
      </c>
      <c r="D28" s="9" t="s">
        <v>1075</v>
      </c>
      <c r="E28" s="2" t="s">
        <v>232</v>
      </c>
      <c r="F28" s="1"/>
    </row>
    <row r="29" spans="1:6" x14ac:dyDescent="0.3">
      <c r="A29" s="2" t="s">
        <v>232</v>
      </c>
      <c r="B29" s="10" t="s">
        <v>238</v>
      </c>
      <c r="C29" s="4" t="str">
        <f t="shared" si="0"/>
        <v>Match</v>
      </c>
      <c r="D29" s="1" t="s">
        <v>238</v>
      </c>
      <c r="E29" s="2" t="s">
        <v>232</v>
      </c>
      <c r="F29" s="1"/>
    </row>
    <row r="30" spans="1:6" x14ac:dyDescent="0.3">
      <c r="A30" s="2" t="s">
        <v>232</v>
      </c>
      <c r="B30" s="10" t="s">
        <v>261</v>
      </c>
      <c r="C30" s="4" t="str">
        <f t="shared" si="0"/>
        <v>Match</v>
      </c>
      <c r="D30" s="1" t="s">
        <v>261</v>
      </c>
      <c r="E30" s="7" t="s">
        <v>232</v>
      </c>
      <c r="F30" s="1"/>
    </row>
    <row r="31" spans="1:6" x14ac:dyDescent="0.3">
      <c r="A31" s="2" t="s">
        <v>232</v>
      </c>
      <c r="B31" s="10" t="s">
        <v>1089</v>
      </c>
      <c r="C31" s="4" t="str">
        <f t="shared" si="0"/>
        <v>Match</v>
      </c>
      <c r="D31" s="9" t="s">
        <v>1089</v>
      </c>
      <c r="E31" s="2" t="s">
        <v>1110</v>
      </c>
    </row>
    <row r="32" spans="1:6" x14ac:dyDescent="0.3">
      <c r="A32" s="2" t="s">
        <v>232</v>
      </c>
      <c r="B32" s="10" t="s">
        <v>230</v>
      </c>
      <c r="C32" s="4" t="str">
        <f t="shared" si="0"/>
        <v>Match</v>
      </c>
      <c r="D32" s="1" t="s">
        <v>230</v>
      </c>
      <c r="E32" s="7" t="s">
        <v>232</v>
      </c>
    </row>
    <row r="33" spans="1:5" x14ac:dyDescent="0.3">
      <c r="A33" s="4" t="s">
        <v>232</v>
      </c>
      <c r="B33" s="8" t="s">
        <v>893</v>
      </c>
      <c r="C33" s="4" t="str">
        <f t="shared" si="0"/>
        <v>Match</v>
      </c>
      <c r="D33" s="6" t="s">
        <v>893</v>
      </c>
      <c r="E33" s="7" t="s">
        <v>232</v>
      </c>
    </row>
    <row r="34" spans="1:5" x14ac:dyDescent="0.3">
      <c r="A34" s="2" t="s">
        <v>232</v>
      </c>
      <c r="B34" s="10" t="s">
        <v>252</v>
      </c>
      <c r="C34" s="4" t="str">
        <f t="shared" si="0"/>
        <v>Match</v>
      </c>
      <c r="D34" s="1" t="s">
        <v>252</v>
      </c>
      <c r="E34" s="7" t="s">
        <v>232</v>
      </c>
    </row>
    <row r="35" spans="1:5" x14ac:dyDescent="0.3">
      <c r="A35" s="2" t="s">
        <v>232</v>
      </c>
      <c r="B35" s="10" t="s">
        <v>1092</v>
      </c>
      <c r="C35" s="4" t="str">
        <f t="shared" si="0"/>
        <v>Match</v>
      </c>
      <c r="D35" s="1" t="s">
        <v>1092</v>
      </c>
      <c r="E35" s="7" t="s">
        <v>232</v>
      </c>
    </row>
    <row r="36" spans="1:5" x14ac:dyDescent="0.3">
      <c r="A36" s="2" t="s">
        <v>232</v>
      </c>
      <c r="B36" s="10" t="s">
        <v>245</v>
      </c>
      <c r="C36" s="4" t="str">
        <f t="shared" si="0"/>
        <v>Match</v>
      </c>
      <c r="D36" s="1" t="s">
        <v>245</v>
      </c>
      <c r="E36" s="7" t="s">
        <v>232</v>
      </c>
    </row>
    <row r="37" spans="1:5" x14ac:dyDescent="0.3">
      <c r="A37" s="4"/>
      <c r="B37" s="4"/>
    </row>
    <row r="38" spans="1:5" x14ac:dyDescent="0.3">
      <c r="A38" s="4" t="s">
        <v>734</v>
      </c>
      <c r="B38" s="8" t="s">
        <v>985</v>
      </c>
      <c r="C38" s="4" t="str">
        <f t="shared" si="0"/>
        <v>Match</v>
      </c>
      <c r="D38" s="6" t="s">
        <v>985</v>
      </c>
      <c r="E38" s="7" t="s">
        <v>734</v>
      </c>
    </row>
    <row r="39" spans="1:5" x14ac:dyDescent="0.3">
      <c r="A39" s="4" t="s">
        <v>734</v>
      </c>
      <c r="B39" s="8" t="s">
        <v>978</v>
      </c>
      <c r="C39" s="4" t="str">
        <f t="shared" si="0"/>
        <v>Match</v>
      </c>
      <c r="D39" s="6" t="s">
        <v>978</v>
      </c>
      <c r="E39" s="7" t="s">
        <v>734</v>
      </c>
    </row>
    <row r="40" spans="1:5" x14ac:dyDescent="0.3">
      <c r="A40" s="4" t="s">
        <v>734</v>
      </c>
      <c r="B40" s="8" t="s">
        <v>968</v>
      </c>
      <c r="C40" s="4" t="str">
        <f t="shared" si="0"/>
        <v>Match</v>
      </c>
      <c r="D40" s="6" t="s">
        <v>968</v>
      </c>
      <c r="E40" s="7" t="s">
        <v>734</v>
      </c>
    </row>
    <row r="41" spans="1:5" x14ac:dyDescent="0.3">
      <c r="A41" s="4" t="s">
        <v>734</v>
      </c>
      <c r="B41" s="8" t="s">
        <v>962</v>
      </c>
      <c r="C41" s="4" t="str">
        <f t="shared" si="0"/>
        <v>Match</v>
      </c>
      <c r="D41" s="6" t="s">
        <v>962</v>
      </c>
      <c r="E41" s="7" t="s">
        <v>734</v>
      </c>
    </row>
    <row r="42" spans="1:5" x14ac:dyDescent="0.3">
      <c r="A42" s="4" t="s">
        <v>734</v>
      </c>
      <c r="B42" s="8" t="s">
        <v>959</v>
      </c>
      <c r="C42" s="4" t="str">
        <f t="shared" si="0"/>
        <v>Match</v>
      </c>
      <c r="D42" s="6" t="s">
        <v>959</v>
      </c>
      <c r="E42" s="7" t="s">
        <v>734</v>
      </c>
    </row>
    <row r="43" spans="1:5" x14ac:dyDescent="0.3">
      <c r="A43" s="4" t="s">
        <v>734</v>
      </c>
      <c r="B43" s="8" t="s">
        <v>952</v>
      </c>
      <c r="C43" s="4" t="str">
        <f t="shared" si="0"/>
        <v>Match</v>
      </c>
      <c r="D43" s="6" t="s">
        <v>952</v>
      </c>
      <c r="E43" s="7" t="s">
        <v>734</v>
      </c>
    </row>
    <row r="44" spans="1:5" x14ac:dyDescent="0.3">
      <c r="A44" s="4" t="s">
        <v>734</v>
      </c>
      <c r="B44" s="8" t="s">
        <v>944</v>
      </c>
      <c r="C44" s="4" t="str">
        <f t="shared" si="0"/>
        <v>Match</v>
      </c>
      <c r="D44" s="6" t="s">
        <v>944</v>
      </c>
      <c r="E44" s="7" t="s">
        <v>734</v>
      </c>
    </row>
    <row r="45" spans="1:5" x14ac:dyDescent="0.3">
      <c r="A45" s="4" t="s">
        <v>734</v>
      </c>
      <c r="B45" s="8" t="s">
        <v>936</v>
      </c>
      <c r="C45" s="4" t="str">
        <f t="shared" si="0"/>
        <v>Match</v>
      </c>
      <c r="D45" s="6" t="s">
        <v>936</v>
      </c>
      <c r="E45" s="7" t="s">
        <v>734</v>
      </c>
    </row>
    <row r="46" spans="1:5" x14ac:dyDescent="0.3">
      <c r="A46" s="4" t="s">
        <v>734</v>
      </c>
      <c r="B46" s="8" t="s">
        <v>927</v>
      </c>
      <c r="C46" s="4" t="str">
        <f t="shared" si="0"/>
        <v>Match</v>
      </c>
      <c r="D46" s="6" t="s">
        <v>927</v>
      </c>
      <c r="E46" s="7" t="s">
        <v>734</v>
      </c>
    </row>
    <row r="47" spans="1:5" x14ac:dyDescent="0.3">
      <c r="A47" s="4" t="s">
        <v>734</v>
      </c>
      <c r="B47" s="8" t="s">
        <v>885</v>
      </c>
      <c r="C47" s="4" t="str">
        <f t="shared" si="0"/>
        <v>Match</v>
      </c>
      <c r="D47" s="6" t="s">
        <v>885</v>
      </c>
      <c r="E47" s="7" t="s">
        <v>734</v>
      </c>
    </row>
    <row r="48" spans="1:5" x14ac:dyDescent="0.3">
      <c r="A48" s="4" t="s">
        <v>734</v>
      </c>
      <c r="B48" s="8" t="s">
        <v>878</v>
      </c>
      <c r="C48" s="4" t="str">
        <f t="shared" si="0"/>
        <v>Match</v>
      </c>
      <c r="D48" s="6" t="s">
        <v>878</v>
      </c>
      <c r="E48" s="7" t="s">
        <v>734</v>
      </c>
    </row>
    <row r="49" spans="1:5" x14ac:dyDescent="0.3">
      <c r="A49" s="4" t="s">
        <v>734</v>
      </c>
      <c r="B49" s="8" t="s">
        <v>870</v>
      </c>
      <c r="C49" s="4" t="str">
        <f t="shared" si="0"/>
        <v>Match</v>
      </c>
      <c r="D49" s="6" t="s">
        <v>870</v>
      </c>
      <c r="E49" s="7" t="s">
        <v>734</v>
      </c>
    </row>
    <row r="50" spans="1:5" x14ac:dyDescent="0.3">
      <c r="A50" s="4" t="s">
        <v>734</v>
      </c>
      <c r="B50" s="8" t="s">
        <v>865</v>
      </c>
      <c r="C50" s="4" t="str">
        <f t="shared" si="0"/>
        <v>Match</v>
      </c>
      <c r="D50" s="6" t="s">
        <v>865</v>
      </c>
      <c r="E50" s="7" t="s">
        <v>734</v>
      </c>
    </row>
    <row r="51" spans="1:5" x14ac:dyDescent="0.3">
      <c r="A51" s="4" t="s">
        <v>734</v>
      </c>
      <c r="B51" s="8" t="s">
        <v>858</v>
      </c>
      <c r="C51" s="4" t="str">
        <f t="shared" si="0"/>
        <v>Match</v>
      </c>
      <c r="D51" s="6" t="s">
        <v>858</v>
      </c>
      <c r="E51" s="7" t="s">
        <v>734</v>
      </c>
    </row>
    <row r="52" spans="1:5" x14ac:dyDescent="0.3">
      <c r="A52" s="4" t="s">
        <v>734</v>
      </c>
      <c r="B52" s="8" t="s">
        <v>850</v>
      </c>
      <c r="C52" s="4" t="str">
        <f t="shared" si="0"/>
        <v>Match</v>
      </c>
      <c r="D52" s="6" t="s">
        <v>850</v>
      </c>
      <c r="E52" s="7" t="s">
        <v>734</v>
      </c>
    </row>
    <row r="53" spans="1:5" x14ac:dyDescent="0.3">
      <c r="A53" s="4" t="s">
        <v>734</v>
      </c>
      <c r="B53" s="8" t="s">
        <v>844</v>
      </c>
      <c r="C53" s="4" t="str">
        <f t="shared" si="0"/>
        <v>Match</v>
      </c>
      <c r="D53" s="6" t="s">
        <v>844</v>
      </c>
      <c r="E53" s="7" t="s">
        <v>734</v>
      </c>
    </row>
    <row r="54" spans="1:5" x14ac:dyDescent="0.3">
      <c r="A54" s="4" t="s">
        <v>734</v>
      </c>
      <c r="B54" s="8" t="s">
        <v>836</v>
      </c>
      <c r="C54" s="4" t="str">
        <f t="shared" si="0"/>
        <v>Match</v>
      </c>
      <c r="D54" s="6" t="s">
        <v>836</v>
      </c>
      <c r="E54" s="7" t="s">
        <v>734</v>
      </c>
    </row>
    <row r="55" spans="1:5" x14ac:dyDescent="0.3">
      <c r="A55" s="4" t="s">
        <v>734</v>
      </c>
      <c r="B55" s="8" t="s">
        <v>824</v>
      </c>
      <c r="C55" s="4" t="str">
        <f t="shared" si="0"/>
        <v>Match</v>
      </c>
      <c r="D55" s="6" t="s">
        <v>824</v>
      </c>
      <c r="E55" s="7" t="s">
        <v>734</v>
      </c>
    </row>
    <row r="56" spans="1:5" x14ac:dyDescent="0.3">
      <c r="A56" s="4" t="s">
        <v>734</v>
      </c>
      <c r="B56" s="8" t="s">
        <v>817</v>
      </c>
      <c r="C56" s="4" t="str">
        <f t="shared" si="0"/>
        <v>Match</v>
      </c>
      <c r="D56" s="6" t="s">
        <v>817</v>
      </c>
      <c r="E56" s="7" t="s">
        <v>734</v>
      </c>
    </row>
    <row r="57" spans="1:5" x14ac:dyDescent="0.3">
      <c r="A57" s="4" t="s">
        <v>734</v>
      </c>
      <c r="B57" s="8" t="s">
        <v>813</v>
      </c>
      <c r="C57" s="4" t="str">
        <f t="shared" si="0"/>
        <v>Match</v>
      </c>
      <c r="D57" s="6" t="s">
        <v>813</v>
      </c>
      <c r="E57" s="7" t="s">
        <v>734</v>
      </c>
    </row>
    <row r="58" spans="1:5" x14ac:dyDescent="0.3">
      <c r="A58" s="4" t="s">
        <v>734</v>
      </c>
      <c r="B58" s="8" t="s">
        <v>807</v>
      </c>
      <c r="C58" s="4" t="str">
        <f t="shared" si="0"/>
        <v>Match</v>
      </c>
      <c r="D58" s="6" t="s">
        <v>807</v>
      </c>
      <c r="E58" s="7" t="s">
        <v>734</v>
      </c>
    </row>
    <row r="59" spans="1:5" x14ac:dyDescent="0.3">
      <c r="A59" s="4" t="s">
        <v>734</v>
      </c>
      <c r="B59" s="8" t="s">
        <v>797</v>
      </c>
      <c r="C59" s="4" t="str">
        <f t="shared" si="0"/>
        <v>Match</v>
      </c>
      <c r="D59" s="6" t="s">
        <v>797</v>
      </c>
      <c r="E59" s="7" t="s">
        <v>734</v>
      </c>
    </row>
    <row r="60" spans="1:5" x14ac:dyDescent="0.3">
      <c r="A60" s="4" t="s">
        <v>734</v>
      </c>
      <c r="B60" s="8" t="s">
        <v>792</v>
      </c>
      <c r="C60" s="4" t="str">
        <f t="shared" si="0"/>
        <v>Match</v>
      </c>
      <c r="D60" s="6" t="s">
        <v>792</v>
      </c>
      <c r="E60" s="7" t="s">
        <v>734</v>
      </c>
    </row>
    <row r="61" spans="1:5" x14ac:dyDescent="0.3">
      <c r="A61" s="4" t="s">
        <v>734</v>
      </c>
      <c r="B61" s="8" t="s">
        <v>788</v>
      </c>
      <c r="C61" s="4" t="str">
        <f t="shared" si="0"/>
        <v>Match</v>
      </c>
      <c r="D61" s="6" t="s">
        <v>788</v>
      </c>
      <c r="E61" s="7" t="s">
        <v>734</v>
      </c>
    </row>
    <row r="62" spans="1:5" x14ac:dyDescent="0.3">
      <c r="A62" s="4" t="s">
        <v>734</v>
      </c>
      <c r="B62" s="8" t="s">
        <v>785</v>
      </c>
      <c r="C62" s="4" t="str">
        <f t="shared" si="0"/>
        <v>Match</v>
      </c>
      <c r="D62" s="6" t="s">
        <v>785</v>
      </c>
      <c r="E62" s="7" t="s">
        <v>734</v>
      </c>
    </row>
    <row r="63" spans="1:5" x14ac:dyDescent="0.3">
      <c r="A63" s="4" t="s">
        <v>734</v>
      </c>
      <c r="B63" s="8" t="s">
        <v>777</v>
      </c>
      <c r="C63" s="4" t="str">
        <f t="shared" si="0"/>
        <v>Match</v>
      </c>
      <c r="D63" s="6" t="s">
        <v>777</v>
      </c>
      <c r="E63" s="7" t="s">
        <v>734</v>
      </c>
    </row>
    <row r="64" spans="1:5" x14ac:dyDescent="0.3">
      <c r="A64" s="4" t="s">
        <v>734</v>
      </c>
      <c r="B64" s="8" t="s">
        <v>768</v>
      </c>
      <c r="C64" s="4" t="str">
        <f t="shared" si="0"/>
        <v>Match</v>
      </c>
      <c r="D64" s="6" t="s">
        <v>768</v>
      </c>
      <c r="E64" s="7" t="s">
        <v>734</v>
      </c>
    </row>
    <row r="65" spans="1:5" x14ac:dyDescent="0.3">
      <c r="A65" s="4" t="s">
        <v>734</v>
      </c>
      <c r="B65" s="8" t="s">
        <v>762</v>
      </c>
      <c r="C65" s="4" t="str">
        <f t="shared" si="0"/>
        <v>Match</v>
      </c>
      <c r="D65" s="6" t="s">
        <v>762</v>
      </c>
      <c r="E65" s="7" t="s">
        <v>734</v>
      </c>
    </row>
    <row r="66" spans="1:5" x14ac:dyDescent="0.3">
      <c r="A66" s="4" t="s">
        <v>734</v>
      </c>
      <c r="B66" s="8" t="s">
        <v>753</v>
      </c>
      <c r="C66" s="4" t="str">
        <f t="shared" si="0"/>
        <v>Match</v>
      </c>
      <c r="D66" s="6" t="s">
        <v>753</v>
      </c>
      <c r="E66" s="7" t="s">
        <v>734</v>
      </c>
    </row>
    <row r="67" spans="1:5" x14ac:dyDescent="0.3">
      <c r="A67" s="4" t="s">
        <v>734</v>
      </c>
      <c r="B67" s="8" t="s">
        <v>741</v>
      </c>
      <c r="C67" s="4" t="str">
        <f t="shared" ref="C67:C130" si="1">IF(B67=D67, "Match", "ERROR")</f>
        <v>Match</v>
      </c>
      <c r="D67" s="6" t="s">
        <v>741</v>
      </c>
      <c r="E67" s="7" t="s">
        <v>734</v>
      </c>
    </row>
    <row r="68" spans="1:5" x14ac:dyDescent="0.3">
      <c r="A68" s="4" t="s">
        <v>734</v>
      </c>
      <c r="B68" s="8" t="s">
        <v>733</v>
      </c>
      <c r="C68" s="4" t="str">
        <f t="shared" si="1"/>
        <v>Match</v>
      </c>
      <c r="D68" s="6" t="s">
        <v>733</v>
      </c>
      <c r="E68" s="7" t="s">
        <v>734</v>
      </c>
    </row>
    <row r="69" spans="1:5" x14ac:dyDescent="0.3">
      <c r="A69" s="4"/>
      <c r="B69" s="4"/>
    </row>
    <row r="70" spans="1:5" x14ac:dyDescent="0.3">
      <c r="A70" s="2" t="s">
        <v>1111</v>
      </c>
      <c r="B70" s="10" t="s">
        <v>94</v>
      </c>
      <c r="C70" s="4" t="str">
        <f t="shared" si="1"/>
        <v>Match</v>
      </c>
      <c r="D70" s="6" t="s">
        <v>94</v>
      </c>
      <c r="E70" s="2" t="s">
        <v>1111</v>
      </c>
    </row>
    <row r="71" spans="1:5" x14ac:dyDescent="0.3">
      <c r="A71" s="2" t="s">
        <v>1111</v>
      </c>
      <c r="B71" s="10" t="s">
        <v>221</v>
      </c>
      <c r="C71" s="4" t="str">
        <f t="shared" si="1"/>
        <v>Match</v>
      </c>
      <c r="D71" s="6" t="s">
        <v>221</v>
      </c>
      <c r="E71" s="2" t="s">
        <v>1111</v>
      </c>
    </row>
    <row r="72" spans="1:5" x14ac:dyDescent="0.3">
      <c r="A72" s="2" t="s">
        <v>1111</v>
      </c>
      <c r="B72" s="10" t="s">
        <v>179</v>
      </c>
      <c r="C72" s="4" t="str">
        <f t="shared" si="1"/>
        <v>Match</v>
      </c>
      <c r="D72" s="6" t="s">
        <v>179</v>
      </c>
      <c r="E72" s="2" t="s">
        <v>1111</v>
      </c>
    </row>
    <row r="73" spans="1:5" x14ac:dyDescent="0.3">
      <c r="A73" s="2" t="s">
        <v>1111</v>
      </c>
      <c r="B73" s="10" t="s">
        <v>136</v>
      </c>
      <c r="C73" s="4" t="str">
        <f t="shared" si="1"/>
        <v>Match</v>
      </c>
      <c r="D73" s="6" t="s">
        <v>136</v>
      </c>
      <c r="E73" s="2" t="s">
        <v>1111</v>
      </c>
    </row>
    <row r="74" spans="1:5" x14ac:dyDescent="0.3">
      <c r="A74" s="2" t="s">
        <v>1111</v>
      </c>
      <c r="B74" s="10" t="s">
        <v>138</v>
      </c>
      <c r="C74" s="4" t="str">
        <f t="shared" si="1"/>
        <v>Match</v>
      </c>
      <c r="D74" s="6" t="s">
        <v>138</v>
      </c>
      <c r="E74" s="2" t="s">
        <v>1111</v>
      </c>
    </row>
    <row r="75" spans="1:5" x14ac:dyDescent="0.3">
      <c r="A75" s="2" t="s">
        <v>1111</v>
      </c>
      <c r="B75" s="10" t="s">
        <v>119</v>
      </c>
      <c r="C75" s="4" t="str">
        <f t="shared" si="1"/>
        <v>Match</v>
      </c>
      <c r="D75" s="6" t="s">
        <v>119</v>
      </c>
      <c r="E75" s="2" t="s">
        <v>1111</v>
      </c>
    </row>
    <row r="76" spans="1:5" x14ac:dyDescent="0.3">
      <c r="A76" s="2" t="s">
        <v>1111</v>
      </c>
      <c r="B76" s="10" t="s">
        <v>109</v>
      </c>
      <c r="C76" s="4" t="str">
        <f t="shared" si="1"/>
        <v>Match</v>
      </c>
      <c r="D76" s="6" t="s">
        <v>109</v>
      </c>
      <c r="E76" s="2" t="s">
        <v>1111</v>
      </c>
    </row>
    <row r="77" spans="1:5" x14ac:dyDescent="0.3">
      <c r="A77" s="2" t="s">
        <v>1111</v>
      </c>
      <c r="B77" s="10" t="s">
        <v>130</v>
      </c>
      <c r="C77" s="4" t="str">
        <f t="shared" si="1"/>
        <v>Match</v>
      </c>
      <c r="D77" s="6" t="s">
        <v>130</v>
      </c>
      <c r="E77" s="2" t="s">
        <v>1111</v>
      </c>
    </row>
    <row r="78" spans="1:5" x14ac:dyDescent="0.3">
      <c r="A78" s="2" t="s">
        <v>1111</v>
      </c>
      <c r="B78" s="10" t="s">
        <v>191</v>
      </c>
      <c r="C78" s="4" t="str">
        <f t="shared" si="1"/>
        <v>Match</v>
      </c>
      <c r="D78" s="6" t="s">
        <v>191</v>
      </c>
      <c r="E78" s="2" t="s">
        <v>1111</v>
      </c>
    </row>
    <row r="79" spans="1:5" x14ac:dyDescent="0.3">
      <c r="A79" s="2" t="s">
        <v>1111</v>
      </c>
      <c r="B79" s="10" t="s">
        <v>150</v>
      </c>
      <c r="C79" s="4" t="str">
        <f t="shared" si="1"/>
        <v>Match</v>
      </c>
      <c r="D79" s="6" t="s">
        <v>150</v>
      </c>
      <c r="E79" s="2" t="s">
        <v>1111</v>
      </c>
    </row>
    <row r="80" spans="1:5" x14ac:dyDescent="0.3">
      <c r="A80" s="2" t="s">
        <v>1111</v>
      </c>
      <c r="B80" s="10" t="s">
        <v>159</v>
      </c>
      <c r="C80" s="4" t="str">
        <f t="shared" si="1"/>
        <v>Match</v>
      </c>
      <c r="D80" s="6" t="s">
        <v>159</v>
      </c>
      <c r="E80" s="2" t="s">
        <v>1111</v>
      </c>
    </row>
    <row r="81" spans="1:5" x14ac:dyDescent="0.3">
      <c r="A81" s="2" t="s">
        <v>1111</v>
      </c>
      <c r="B81" s="10" t="s">
        <v>173</v>
      </c>
      <c r="C81" s="4" t="str">
        <f t="shared" si="1"/>
        <v>Match</v>
      </c>
      <c r="D81" s="6" t="s">
        <v>173</v>
      </c>
      <c r="E81" s="2" t="s">
        <v>1111</v>
      </c>
    </row>
    <row r="82" spans="1:5" x14ac:dyDescent="0.3">
      <c r="A82" s="4"/>
      <c r="B82" s="4"/>
      <c r="D82" s="6"/>
    </row>
    <row r="83" spans="1:5" x14ac:dyDescent="0.3">
      <c r="A83" s="4" t="s">
        <v>1112</v>
      </c>
      <c r="B83" s="8" t="s">
        <v>635</v>
      </c>
      <c r="C83" s="4" t="str">
        <f t="shared" si="1"/>
        <v>Match</v>
      </c>
      <c r="D83" s="6" t="s">
        <v>635</v>
      </c>
      <c r="E83" s="7" t="s">
        <v>297</v>
      </c>
    </row>
    <row r="84" spans="1:5" x14ac:dyDescent="0.3">
      <c r="A84" s="4" t="s">
        <v>1112</v>
      </c>
      <c r="B84" s="8" t="s">
        <v>685</v>
      </c>
      <c r="C84" s="4" t="str">
        <f t="shared" si="1"/>
        <v>Match</v>
      </c>
      <c r="D84" s="6" t="s">
        <v>685</v>
      </c>
      <c r="E84" s="7" t="s">
        <v>297</v>
      </c>
    </row>
    <row r="85" spans="1:5" x14ac:dyDescent="0.3">
      <c r="A85" s="4" t="s">
        <v>1112</v>
      </c>
      <c r="B85" s="8" t="s">
        <v>698</v>
      </c>
      <c r="C85" s="4" t="str">
        <f t="shared" si="1"/>
        <v>Match</v>
      </c>
      <c r="D85" s="6" t="s">
        <v>698</v>
      </c>
      <c r="E85" s="7" t="s">
        <v>297</v>
      </c>
    </row>
    <row r="86" spans="1:5" x14ac:dyDescent="0.3">
      <c r="A86" s="4" t="s">
        <v>1112</v>
      </c>
      <c r="B86" s="8" t="s">
        <v>692</v>
      </c>
      <c r="C86" s="4" t="str">
        <f t="shared" si="1"/>
        <v>Match</v>
      </c>
      <c r="D86" s="6" t="s">
        <v>692</v>
      </c>
      <c r="E86" s="7" t="s">
        <v>297</v>
      </c>
    </row>
    <row r="87" spans="1:5" x14ac:dyDescent="0.3">
      <c r="A87" s="4" t="s">
        <v>1112</v>
      </c>
      <c r="B87" s="8" t="s">
        <v>671</v>
      </c>
      <c r="C87" s="4" t="str">
        <f t="shared" si="1"/>
        <v>Match</v>
      </c>
      <c r="D87" s="6" t="s">
        <v>671</v>
      </c>
      <c r="E87" s="7" t="s">
        <v>297</v>
      </c>
    </row>
    <row r="88" spans="1:5" x14ac:dyDescent="0.3">
      <c r="A88" s="4" t="s">
        <v>1112</v>
      </c>
      <c r="B88" s="8" t="s">
        <v>637</v>
      </c>
      <c r="C88" s="4" t="str">
        <f t="shared" si="1"/>
        <v>Match</v>
      </c>
      <c r="D88" s="6" t="s">
        <v>637</v>
      </c>
      <c r="E88" s="7" t="s">
        <v>297</v>
      </c>
    </row>
    <row r="89" spans="1:5" x14ac:dyDescent="0.3">
      <c r="A89" s="4" t="s">
        <v>1112</v>
      </c>
      <c r="B89" s="8" t="s">
        <v>681</v>
      </c>
      <c r="C89" s="4" t="str">
        <f t="shared" si="1"/>
        <v>Match</v>
      </c>
      <c r="D89" s="6" t="s">
        <v>681</v>
      </c>
      <c r="E89" s="7" t="s">
        <v>297</v>
      </c>
    </row>
    <row r="90" spans="1:5" x14ac:dyDescent="0.3">
      <c r="A90" s="4" t="s">
        <v>1112</v>
      </c>
      <c r="B90" s="8" t="s">
        <v>704</v>
      </c>
      <c r="C90" s="4" t="str">
        <f t="shared" si="1"/>
        <v>Match</v>
      </c>
      <c r="D90" s="6" t="s">
        <v>704</v>
      </c>
      <c r="E90" s="7" t="s">
        <v>297</v>
      </c>
    </row>
    <row r="91" spans="1:5" x14ac:dyDescent="0.3">
      <c r="A91" s="4" t="s">
        <v>1112</v>
      </c>
      <c r="B91" s="8" t="s">
        <v>712</v>
      </c>
      <c r="C91" s="4" t="str">
        <f t="shared" si="1"/>
        <v>Match</v>
      </c>
      <c r="D91" s="6" t="s">
        <v>712</v>
      </c>
      <c r="E91" s="7" t="s">
        <v>297</v>
      </c>
    </row>
    <row r="92" spans="1:5" x14ac:dyDescent="0.3">
      <c r="A92" s="4" t="s">
        <v>1112</v>
      </c>
      <c r="B92" s="8" t="s">
        <v>627</v>
      </c>
      <c r="C92" s="4" t="str">
        <f t="shared" si="1"/>
        <v>Match</v>
      </c>
      <c r="D92" s="6" t="s">
        <v>627</v>
      </c>
      <c r="E92" s="7" t="s">
        <v>297</v>
      </c>
    </row>
    <row r="93" spans="1:5" x14ac:dyDescent="0.3">
      <c r="A93" s="4" t="s">
        <v>1112</v>
      </c>
      <c r="B93" s="11" t="s">
        <v>661</v>
      </c>
      <c r="C93" s="4" t="str">
        <f t="shared" si="1"/>
        <v>Match</v>
      </c>
      <c r="D93" s="6" t="s">
        <v>661</v>
      </c>
      <c r="E93" s="7" t="s">
        <v>297</v>
      </c>
    </row>
    <row r="94" spans="1:5" x14ac:dyDescent="0.3">
      <c r="A94" s="4" t="s">
        <v>1112</v>
      </c>
      <c r="B94" s="11" t="s">
        <v>651</v>
      </c>
      <c r="C94" s="4" t="str">
        <f t="shared" si="1"/>
        <v>Match</v>
      </c>
      <c r="D94" s="6" t="s">
        <v>651</v>
      </c>
      <c r="E94" s="7" t="s">
        <v>297</v>
      </c>
    </row>
    <row r="95" spans="1:5" x14ac:dyDescent="0.3">
      <c r="A95" s="4" t="s">
        <v>1112</v>
      </c>
      <c r="B95" s="11" t="s">
        <v>676</v>
      </c>
      <c r="C95" s="4" t="str">
        <f t="shared" si="1"/>
        <v>Match</v>
      </c>
      <c r="D95" s="6" t="s">
        <v>676</v>
      </c>
      <c r="E95" s="7" t="s">
        <v>297</v>
      </c>
    </row>
    <row r="96" spans="1:5" x14ac:dyDescent="0.3">
      <c r="A96" s="4" t="s">
        <v>1112</v>
      </c>
      <c r="B96" s="8" t="s">
        <v>630</v>
      </c>
      <c r="C96" s="4" t="str">
        <f t="shared" si="1"/>
        <v>Match</v>
      </c>
      <c r="D96" s="6" t="s">
        <v>630</v>
      </c>
      <c r="E96" s="7" t="s">
        <v>297</v>
      </c>
    </row>
    <row r="97" spans="1:5" x14ac:dyDescent="0.3">
      <c r="A97" s="4" t="s">
        <v>1112</v>
      </c>
      <c r="B97" s="8" t="s">
        <v>646</v>
      </c>
      <c r="C97" s="4" t="str">
        <f t="shared" si="1"/>
        <v>Match</v>
      </c>
      <c r="D97" s="6" t="s">
        <v>646</v>
      </c>
      <c r="E97" s="7" t="s">
        <v>297</v>
      </c>
    </row>
    <row r="98" spans="1:5" x14ac:dyDescent="0.3">
      <c r="A98" s="2" t="s">
        <v>1112</v>
      </c>
      <c r="B98" s="10" t="s">
        <v>296</v>
      </c>
      <c r="C98" s="4" t="str">
        <f t="shared" si="1"/>
        <v>Match</v>
      </c>
      <c r="D98" s="6" t="s">
        <v>296</v>
      </c>
      <c r="E98" s="7" t="s">
        <v>297</v>
      </c>
    </row>
    <row r="99" spans="1:5" x14ac:dyDescent="0.3">
      <c r="A99" s="4" t="s">
        <v>1112</v>
      </c>
      <c r="B99" s="8" t="s">
        <v>642</v>
      </c>
      <c r="C99" s="4" t="str">
        <f t="shared" si="1"/>
        <v>Match</v>
      </c>
      <c r="D99" s="6" t="s">
        <v>642</v>
      </c>
      <c r="E99" s="7" t="s">
        <v>297</v>
      </c>
    </row>
    <row r="100" spans="1:5" x14ac:dyDescent="0.3">
      <c r="A100" s="4" t="s">
        <v>1112</v>
      </c>
      <c r="B100" s="8" t="s">
        <v>667</v>
      </c>
      <c r="C100" s="4" t="str">
        <f t="shared" si="1"/>
        <v>Match</v>
      </c>
      <c r="D100" s="6" t="s">
        <v>667</v>
      </c>
      <c r="E100" s="7" t="s">
        <v>297</v>
      </c>
    </row>
    <row r="101" spans="1:5" x14ac:dyDescent="0.3">
      <c r="A101" s="4" t="s">
        <v>1112</v>
      </c>
      <c r="B101" s="8" t="s">
        <v>664</v>
      </c>
      <c r="C101" s="4" t="str">
        <f t="shared" si="1"/>
        <v>Match</v>
      </c>
      <c r="D101" s="6" t="s">
        <v>664</v>
      </c>
      <c r="E101" s="7" t="s">
        <v>297</v>
      </c>
    </row>
    <row r="102" spans="1:5" x14ac:dyDescent="0.3">
      <c r="A102" s="4" t="s">
        <v>1112</v>
      </c>
      <c r="B102" s="8" t="s">
        <v>654</v>
      </c>
      <c r="C102" s="4" t="str">
        <f t="shared" si="1"/>
        <v>Match</v>
      </c>
      <c r="D102" s="6" t="s">
        <v>654</v>
      </c>
      <c r="E102" s="7" t="s">
        <v>297</v>
      </c>
    </row>
    <row r="103" spans="1:5" x14ac:dyDescent="0.3">
      <c r="A103" s="4"/>
      <c r="B103" s="4"/>
      <c r="D103" s="6"/>
    </row>
    <row r="104" spans="1:5" x14ac:dyDescent="0.3">
      <c r="A104" s="4" t="s">
        <v>265</v>
      </c>
      <c r="B104" s="8" t="s">
        <v>522</v>
      </c>
      <c r="C104" s="4" t="str">
        <f t="shared" si="1"/>
        <v>Match</v>
      </c>
      <c r="D104" s="6" t="s">
        <v>522</v>
      </c>
      <c r="E104" s="7" t="s">
        <v>265</v>
      </c>
    </row>
    <row r="105" spans="1:5" x14ac:dyDescent="0.3">
      <c r="A105" s="4" t="s">
        <v>265</v>
      </c>
      <c r="B105" s="8" t="s">
        <v>399</v>
      </c>
      <c r="C105" s="4" t="str">
        <f t="shared" si="1"/>
        <v>Match</v>
      </c>
      <c r="D105" s="6" t="s">
        <v>399</v>
      </c>
      <c r="E105" s="7" t="s">
        <v>265</v>
      </c>
    </row>
    <row r="106" spans="1:5" x14ac:dyDescent="0.3">
      <c r="A106" s="4" t="s">
        <v>265</v>
      </c>
      <c r="B106" s="8" t="s">
        <v>394</v>
      </c>
      <c r="C106" s="4" t="str">
        <f t="shared" si="1"/>
        <v>Match</v>
      </c>
      <c r="D106" s="6" t="s">
        <v>394</v>
      </c>
      <c r="E106" s="7" t="s">
        <v>265</v>
      </c>
    </row>
    <row r="107" spans="1:5" x14ac:dyDescent="0.3">
      <c r="A107" s="4" t="s">
        <v>265</v>
      </c>
      <c r="B107" s="8" t="s">
        <v>392</v>
      </c>
      <c r="C107" s="4" t="str">
        <f t="shared" si="1"/>
        <v>Match</v>
      </c>
      <c r="D107" s="6" t="s">
        <v>392</v>
      </c>
      <c r="E107" s="7" t="s">
        <v>265</v>
      </c>
    </row>
    <row r="108" spans="1:5" x14ac:dyDescent="0.3">
      <c r="A108" s="4" t="s">
        <v>265</v>
      </c>
      <c r="B108" s="8" t="s">
        <v>388</v>
      </c>
      <c r="C108" s="4" t="str">
        <f t="shared" si="1"/>
        <v>Match</v>
      </c>
      <c r="D108" s="6" t="s">
        <v>388</v>
      </c>
      <c r="E108" s="7" t="s">
        <v>265</v>
      </c>
    </row>
    <row r="109" spans="1:5" x14ac:dyDescent="0.3">
      <c r="A109" s="4" t="s">
        <v>265</v>
      </c>
      <c r="B109" s="8" t="s">
        <v>406</v>
      </c>
      <c r="C109" s="4" t="str">
        <f t="shared" si="1"/>
        <v>Match</v>
      </c>
      <c r="D109" s="6" t="s">
        <v>406</v>
      </c>
      <c r="E109" s="7" t="s">
        <v>265</v>
      </c>
    </row>
    <row r="110" spans="1:5" x14ac:dyDescent="0.3">
      <c r="A110" s="4" t="s">
        <v>265</v>
      </c>
      <c r="B110" s="8" t="s">
        <v>516</v>
      </c>
      <c r="C110" s="4" t="str">
        <f t="shared" si="1"/>
        <v>Match</v>
      </c>
      <c r="D110" s="6" t="s">
        <v>516</v>
      </c>
      <c r="E110" s="7" t="s">
        <v>265</v>
      </c>
    </row>
    <row r="111" spans="1:5" x14ac:dyDescent="0.3">
      <c r="A111" s="4" t="s">
        <v>265</v>
      </c>
      <c r="B111" s="8" t="s">
        <v>486</v>
      </c>
      <c r="C111" s="4" t="str">
        <f t="shared" si="1"/>
        <v>Match</v>
      </c>
      <c r="D111" s="6" t="s">
        <v>486</v>
      </c>
      <c r="E111" s="7" t="s">
        <v>265</v>
      </c>
    </row>
    <row r="112" spans="1:5" x14ac:dyDescent="0.3">
      <c r="A112" s="4" t="s">
        <v>265</v>
      </c>
      <c r="B112" s="8" t="s">
        <v>626</v>
      </c>
      <c r="C112" s="4" t="str">
        <f t="shared" si="1"/>
        <v>Match</v>
      </c>
      <c r="D112" s="6" t="s">
        <v>626</v>
      </c>
      <c r="E112" s="7" t="s">
        <v>265</v>
      </c>
    </row>
    <row r="113" spans="1:5" x14ac:dyDescent="0.3">
      <c r="A113" s="4" t="s">
        <v>265</v>
      </c>
      <c r="B113" s="8" t="s">
        <v>624</v>
      </c>
      <c r="C113" s="4" t="str">
        <f t="shared" si="1"/>
        <v>Match</v>
      </c>
      <c r="D113" s="6" t="s">
        <v>624</v>
      </c>
      <c r="E113" s="7" t="s">
        <v>265</v>
      </c>
    </row>
    <row r="114" spans="1:5" x14ac:dyDescent="0.3">
      <c r="A114" s="4" t="s">
        <v>265</v>
      </c>
      <c r="B114" s="8" t="s">
        <v>622</v>
      </c>
      <c r="C114" s="4" t="str">
        <f t="shared" si="1"/>
        <v>Match</v>
      </c>
      <c r="D114" s="6" t="s">
        <v>622</v>
      </c>
      <c r="E114" s="7" t="s">
        <v>265</v>
      </c>
    </row>
    <row r="115" spans="1:5" x14ac:dyDescent="0.3">
      <c r="A115" s="4" t="s">
        <v>265</v>
      </c>
      <c r="B115" s="8" t="s">
        <v>618</v>
      </c>
      <c r="C115" s="4" t="str">
        <f t="shared" si="1"/>
        <v>Match</v>
      </c>
      <c r="D115" s="6" t="s">
        <v>618</v>
      </c>
      <c r="E115" s="7" t="s">
        <v>265</v>
      </c>
    </row>
    <row r="116" spans="1:5" x14ac:dyDescent="0.3">
      <c r="A116" s="4" t="s">
        <v>265</v>
      </c>
      <c r="B116" s="8" t="s">
        <v>611</v>
      </c>
      <c r="C116" s="4" t="str">
        <f t="shared" si="1"/>
        <v>Match</v>
      </c>
      <c r="D116" s="6" t="s">
        <v>611</v>
      </c>
      <c r="E116" s="7" t="s">
        <v>265</v>
      </c>
    </row>
    <row r="117" spans="1:5" x14ac:dyDescent="0.3">
      <c r="A117" s="4" t="s">
        <v>265</v>
      </c>
      <c r="B117" s="8" t="s">
        <v>478</v>
      </c>
      <c r="C117" s="4" t="str">
        <f t="shared" si="1"/>
        <v>Match</v>
      </c>
      <c r="D117" s="6" t="s">
        <v>478</v>
      </c>
      <c r="E117" s="7" t="s">
        <v>265</v>
      </c>
    </row>
    <row r="118" spans="1:5" x14ac:dyDescent="0.3">
      <c r="A118" s="4" t="s">
        <v>265</v>
      </c>
      <c r="B118" s="8" t="s">
        <v>469</v>
      </c>
      <c r="C118" s="4" t="str">
        <f t="shared" si="1"/>
        <v>Match</v>
      </c>
      <c r="D118" s="6" t="s">
        <v>469</v>
      </c>
      <c r="E118" s="7" t="s">
        <v>265</v>
      </c>
    </row>
    <row r="119" spans="1:5" x14ac:dyDescent="0.3">
      <c r="A119" s="4" t="s">
        <v>265</v>
      </c>
      <c r="B119" s="8" t="s">
        <v>513</v>
      </c>
      <c r="C119" s="4" t="str">
        <f t="shared" si="1"/>
        <v>Match</v>
      </c>
      <c r="D119" s="6" t="s">
        <v>513</v>
      </c>
      <c r="E119" s="7" t="s">
        <v>265</v>
      </c>
    </row>
    <row r="120" spans="1:5" x14ac:dyDescent="0.3">
      <c r="A120" s="4" t="s">
        <v>265</v>
      </c>
      <c r="B120" s="8" t="s">
        <v>508</v>
      </c>
      <c r="C120" s="4" t="str">
        <f t="shared" si="1"/>
        <v>Match</v>
      </c>
      <c r="D120" s="6" t="s">
        <v>508</v>
      </c>
      <c r="E120" s="7" t="s">
        <v>265</v>
      </c>
    </row>
    <row r="121" spans="1:5" x14ac:dyDescent="0.3">
      <c r="A121" s="4" t="s">
        <v>265</v>
      </c>
      <c r="B121" s="8" t="s">
        <v>506</v>
      </c>
      <c r="C121" s="4" t="str">
        <f t="shared" si="1"/>
        <v>Match</v>
      </c>
      <c r="D121" s="6" t="s">
        <v>506</v>
      </c>
      <c r="E121" s="7" t="s">
        <v>265</v>
      </c>
    </row>
    <row r="122" spans="1:5" x14ac:dyDescent="0.3">
      <c r="A122" s="4" t="s">
        <v>265</v>
      </c>
      <c r="B122" s="8" t="s">
        <v>503</v>
      </c>
      <c r="C122" s="4" t="str">
        <f t="shared" si="1"/>
        <v>Match</v>
      </c>
      <c r="D122" s="6" t="s">
        <v>503</v>
      </c>
      <c r="E122" s="7" t="s">
        <v>265</v>
      </c>
    </row>
    <row r="123" spans="1:5" x14ac:dyDescent="0.3">
      <c r="A123" s="4" t="s">
        <v>265</v>
      </c>
      <c r="B123" s="8" t="s">
        <v>496</v>
      </c>
      <c r="C123" s="4" t="str">
        <f t="shared" si="1"/>
        <v>Match</v>
      </c>
      <c r="D123" s="6" t="s">
        <v>496</v>
      </c>
      <c r="E123" s="7" t="s">
        <v>265</v>
      </c>
    </row>
    <row r="124" spans="1:5" x14ac:dyDescent="0.3">
      <c r="A124" s="4" t="s">
        <v>265</v>
      </c>
      <c r="B124" s="8" t="s">
        <v>464</v>
      </c>
      <c r="C124" s="4" t="str">
        <f t="shared" si="1"/>
        <v>Match</v>
      </c>
      <c r="D124" s="6" t="s">
        <v>464</v>
      </c>
      <c r="E124" s="7" t="s">
        <v>265</v>
      </c>
    </row>
    <row r="125" spans="1:5" x14ac:dyDescent="0.3">
      <c r="A125" s="4" t="s">
        <v>265</v>
      </c>
      <c r="B125" s="8" t="s">
        <v>456</v>
      </c>
      <c r="C125" s="4" t="str">
        <f t="shared" si="1"/>
        <v>Match</v>
      </c>
      <c r="D125" s="6" t="s">
        <v>456</v>
      </c>
      <c r="E125" s="7" t="s">
        <v>265</v>
      </c>
    </row>
    <row r="126" spans="1:5" x14ac:dyDescent="0.3">
      <c r="A126" s="4" t="s">
        <v>265</v>
      </c>
      <c r="B126" s="8" t="s">
        <v>446</v>
      </c>
      <c r="C126" s="4" t="str">
        <f t="shared" si="1"/>
        <v>Match</v>
      </c>
      <c r="D126" s="6" t="s">
        <v>446</v>
      </c>
      <c r="E126" s="7" t="s">
        <v>265</v>
      </c>
    </row>
    <row r="127" spans="1:5" x14ac:dyDescent="0.3">
      <c r="A127" s="4" t="s">
        <v>265</v>
      </c>
      <c r="B127" s="8" t="s">
        <v>1073</v>
      </c>
      <c r="C127" s="4" t="str">
        <f t="shared" si="1"/>
        <v>Match</v>
      </c>
      <c r="D127" s="6" t="s">
        <v>1073</v>
      </c>
      <c r="E127" s="7" t="s">
        <v>265</v>
      </c>
    </row>
    <row r="128" spans="1:5" x14ac:dyDescent="0.3">
      <c r="A128" s="4" t="s">
        <v>265</v>
      </c>
      <c r="B128" s="8" t="s">
        <v>385</v>
      </c>
      <c r="C128" s="4" t="str">
        <f t="shared" si="1"/>
        <v>Match</v>
      </c>
      <c r="D128" s="6" t="s">
        <v>385</v>
      </c>
      <c r="E128" s="7" t="s">
        <v>265</v>
      </c>
    </row>
    <row r="129" spans="1:5" x14ac:dyDescent="0.3">
      <c r="A129" s="4" t="s">
        <v>265</v>
      </c>
      <c r="B129" s="8" t="s">
        <v>604</v>
      </c>
      <c r="C129" s="4" t="str">
        <f t="shared" si="1"/>
        <v>Match</v>
      </c>
      <c r="D129" s="6" t="s">
        <v>604</v>
      </c>
      <c r="E129" s="7" t="s">
        <v>265</v>
      </c>
    </row>
    <row r="130" spans="1:5" x14ac:dyDescent="0.3">
      <c r="A130" s="4" t="s">
        <v>265</v>
      </c>
      <c r="B130" s="8" t="s">
        <v>599</v>
      </c>
      <c r="C130" s="4" t="str">
        <f t="shared" si="1"/>
        <v>Match</v>
      </c>
      <c r="D130" s="6" t="s">
        <v>599</v>
      </c>
      <c r="E130" s="7" t="s">
        <v>265</v>
      </c>
    </row>
    <row r="131" spans="1:5" x14ac:dyDescent="0.3">
      <c r="A131" s="4" t="s">
        <v>265</v>
      </c>
      <c r="B131" s="8" t="s">
        <v>594</v>
      </c>
      <c r="C131" s="4" t="str">
        <f t="shared" ref="C131:C186" si="2">IF(B131=D131, "Match", "ERROR")</f>
        <v>Match</v>
      </c>
      <c r="D131" s="6" t="s">
        <v>594</v>
      </c>
      <c r="E131" s="7" t="s">
        <v>265</v>
      </c>
    </row>
    <row r="132" spans="1:5" x14ac:dyDescent="0.3">
      <c r="A132" s="4" t="s">
        <v>265</v>
      </c>
      <c r="B132" s="8" t="s">
        <v>377</v>
      </c>
      <c r="C132" s="4" t="str">
        <f t="shared" si="2"/>
        <v>Match</v>
      </c>
      <c r="D132" s="6" t="s">
        <v>377</v>
      </c>
      <c r="E132" s="7" t="s">
        <v>265</v>
      </c>
    </row>
    <row r="133" spans="1:5" x14ac:dyDescent="0.3">
      <c r="A133" s="4" t="s">
        <v>265</v>
      </c>
      <c r="B133" s="8" t="s">
        <v>368</v>
      </c>
      <c r="C133" s="4" t="str">
        <f t="shared" si="2"/>
        <v>Match</v>
      </c>
      <c r="D133" s="6" t="s">
        <v>368</v>
      </c>
      <c r="E133" s="7" t="s">
        <v>265</v>
      </c>
    </row>
    <row r="134" spans="1:5" x14ac:dyDescent="0.3">
      <c r="A134" s="4" t="s">
        <v>265</v>
      </c>
      <c r="B134" s="8" t="s">
        <v>356</v>
      </c>
      <c r="C134" s="4" t="str">
        <f t="shared" si="2"/>
        <v>Match</v>
      </c>
      <c r="D134" s="6" t="s">
        <v>356</v>
      </c>
      <c r="E134" s="7" t="s">
        <v>265</v>
      </c>
    </row>
    <row r="135" spans="1:5" x14ac:dyDescent="0.3">
      <c r="A135" s="4" t="s">
        <v>265</v>
      </c>
      <c r="B135" s="8" t="s">
        <v>352</v>
      </c>
      <c r="C135" s="4" t="str">
        <f t="shared" si="2"/>
        <v>Match</v>
      </c>
      <c r="D135" s="6" t="s">
        <v>352</v>
      </c>
      <c r="E135" s="7" t="s">
        <v>265</v>
      </c>
    </row>
    <row r="136" spans="1:5" x14ac:dyDescent="0.3">
      <c r="A136" s="4" t="s">
        <v>265</v>
      </c>
      <c r="B136" s="8" t="s">
        <v>348</v>
      </c>
      <c r="C136" s="4" t="str">
        <f t="shared" si="2"/>
        <v>Match</v>
      </c>
      <c r="D136" s="6" t="s">
        <v>348</v>
      </c>
      <c r="E136" s="7" t="s">
        <v>265</v>
      </c>
    </row>
    <row r="137" spans="1:5" x14ac:dyDescent="0.3">
      <c r="A137" s="4" t="s">
        <v>265</v>
      </c>
      <c r="B137" s="8" t="s">
        <v>344</v>
      </c>
      <c r="C137" s="4" t="str">
        <f t="shared" si="2"/>
        <v>Match</v>
      </c>
      <c r="D137" s="6" t="s">
        <v>344</v>
      </c>
      <c r="E137" s="7" t="s">
        <v>265</v>
      </c>
    </row>
    <row r="138" spans="1:5" x14ac:dyDescent="0.3">
      <c r="A138" s="4" t="s">
        <v>265</v>
      </c>
      <c r="B138" s="8" t="s">
        <v>442</v>
      </c>
      <c r="C138" s="4" t="str">
        <f t="shared" si="2"/>
        <v>Match</v>
      </c>
      <c r="D138" s="6" t="s">
        <v>442</v>
      </c>
      <c r="E138" s="7" t="s">
        <v>265</v>
      </c>
    </row>
    <row r="139" spans="1:5" x14ac:dyDescent="0.3">
      <c r="A139" s="4" t="s">
        <v>265</v>
      </c>
      <c r="B139" s="8" t="s">
        <v>437</v>
      </c>
      <c r="C139" s="4" t="str">
        <f t="shared" si="2"/>
        <v>Match</v>
      </c>
      <c r="D139" s="6" t="s">
        <v>437</v>
      </c>
      <c r="E139" s="7" t="s">
        <v>265</v>
      </c>
    </row>
    <row r="140" spans="1:5" x14ac:dyDescent="0.3">
      <c r="A140" s="4" t="s">
        <v>265</v>
      </c>
      <c r="B140" s="8" t="s">
        <v>430</v>
      </c>
      <c r="C140" s="4" t="str">
        <f t="shared" si="2"/>
        <v>Match</v>
      </c>
      <c r="D140" s="6" t="s">
        <v>430</v>
      </c>
      <c r="E140" s="7" t="s">
        <v>265</v>
      </c>
    </row>
    <row r="141" spans="1:5" x14ac:dyDescent="0.3">
      <c r="A141" s="4" t="s">
        <v>265</v>
      </c>
      <c r="B141" s="8" t="s">
        <v>340</v>
      </c>
      <c r="C141" s="4" t="str">
        <f t="shared" si="2"/>
        <v>Match</v>
      </c>
      <c r="D141" s="6" t="s">
        <v>340</v>
      </c>
      <c r="E141" s="7" t="s">
        <v>265</v>
      </c>
    </row>
    <row r="142" spans="1:5" x14ac:dyDescent="0.3">
      <c r="A142" s="4" t="s">
        <v>265</v>
      </c>
      <c r="B142" s="8" t="s">
        <v>334</v>
      </c>
      <c r="C142" s="4" t="str">
        <f t="shared" si="2"/>
        <v>Match</v>
      </c>
      <c r="D142" s="6" t="s">
        <v>334</v>
      </c>
      <c r="E142" s="7" t="s">
        <v>265</v>
      </c>
    </row>
    <row r="143" spans="1:5" x14ac:dyDescent="0.3">
      <c r="A143" s="2" t="s">
        <v>265</v>
      </c>
      <c r="B143" s="10" t="s">
        <v>264</v>
      </c>
      <c r="C143" s="4" t="str">
        <f t="shared" si="2"/>
        <v>Match</v>
      </c>
      <c r="D143" s="6" t="s">
        <v>264</v>
      </c>
      <c r="E143" s="7" t="s">
        <v>1113</v>
      </c>
    </row>
    <row r="144" spans="1:5" x14ac:dyDescent="0.3">
      <c r="A144" s="2" t="s">
        <v>265</v>
      </c>
      <c r="B144" s="10" t="s">
        <v>1090</v>
      </c>
      <c r="C144" s="4" t="str">
        <f t="shared" si="2"/>
        <v>Match</v>
      </c>
      <c r="D144" s="6" t="s">
        <v>1090</v>
      </c>
      <c r="E144" s="7" t="s">
        <v>1113</v>
      </c>
    </row>
    <row r="145" spans="1:5" x14ac:dyDescent="0.3">
      <c r="A145" s="4" t="s">
        <v>265</v>
      </c>
      <c r="B145" s="8" t="s">
        <v>325</v>
      </c>
      <c r="C145" s="4" t="str">
        <f t="shared" si="2"/>
        <v>Match</v>
      </c>
      <c r="D145" s="6" t="s">
        <v>325</v>
      </c>
      <c r="E145" s="7" t="s">
        <v>265</v>
      </c>
    </row>
    <row r="146" spans="1:5" x14ac:dyDescent="0.3">
      <c r="A146" s="4" t="s">
        <v>265</v>
      </c>
      <c r="B146" s="8" t="s">
        <v>491</v>
      </c>
      <c r="C146" s="4" t="str">
        <f t="shared" si="2"/>
        <v>Match</v>
      </c>
      <c r="D146" s="6" t="s">
        <v>491</v>
      </c>
      <c r="E146" s="7" t="s">
        <v>265</v>
      </c>
    </row>
    <row r="147" spans="1:5" x14ac:dyDescent="0.3">
      <c r="A147" s="4" t="s">
        <v>265</v>
      </c>
      <c r="B147" s="8" t="s">
        <v>421</v>
      </c>
      <c r="C147" s="4" t="str">
        <f t="shared" si="2"/>
        <v>Match</v>
      </c>
      <c r="D147" s="6" t="s">
        <v>421</v>
      </c>
      <c r="E147" s="7" t="s">
        <v>265</v>
      </c>
    </row>
    <row r="148" spans="1:5" x14ac:dyDescent="0.3">
      <c r="A148" s="4" t="s">
        <v>265</v>
      </c>
      <c r="B148" s="8" t="s">
        <v>411</v>
      </c>
      <c r="C148" s="4" t="str">
        <f t="shared" si="2"/>
        <v>Match</v>
      </c>
      <c r="D148" s="6" t="s">
        <v>411</v>
      </c>
      <c r="E148" s="7" t="s">
        <v>265</v>
      </c>
    </row>
    <row r="149" spans="1:5" x14ac:dyDescent="0.3">
      <c r="A149" s="4" t="s">
        <v>265</v>
      </c>
      <c r="B149" s="8" t="s">
        <v>585</v>
      </c>
      <c r="C149" s="4" t="str">
        <f t="shared" si="2"/>
        <v>Match</v>
      </c>
      <c r="D149" s="6" t="s">
        <v>585</v>
      </c>
      <c r="E149" s="7" t="s">
        <v>265</v>
      </c>
    </row>
    <row r="150" spans="1:5" x14ac:dyDescent="0.3">
      <c r="A150" s="4" t="s">
        <v>265</v>
      </c>
      <c r="B150" s="8" t="s">
        <v>581</v>
      </c>
      <c r="C150" s="4" t="str">
        <f t="shared" si="2"/>
        <v>Match</v>
      </c>
      <c r="D150" s="6" t="s">
        <v>581</v>
      </c>
      <c r="E150" s="7" t="s">
        <v>265</v>
      </c>
    </row>
    <row r="151" spans="1:5" x14ac:dyDescent="0.3">
      <c r="A151" s="4" t="s">
        <v>265</v>
      </c>
      <c r="B151" s="8" t="s">
        <v>573</v>
      </c>
      <c r="C151" s="4" t="str">
        <f t="shared" si="2"/>
        <v>Match</v>
      </c>
      <c r="D151" s="6" t="s">
        <v>573</v>
      </c>
      <c r="E151" s="7" t="s">
        <v>265</v>
      </c>
    </row>
    <row r="152" spans="1:5" x14ac:dyDescent="0.3">
      <c r="A152" s="4" t="s">
        <v>265</v>
      </c>
      <c r="B152" s="8" t="s">
        <v>567</v>
      </c>
      <c r="C152" s="4" t="str">
        <f t="shared" si="2"/>
        <v>Match</v>
      </c>
      <c r="D152" s="6" t="s">
        <v>567</v>
      </c>
      <c r="E152" s="7" t="s">
        <v>265</v>
      </c>
    </row>
    <row r="153" spans="1:5" x14ac:dyDescent="0.3">
      <c r="A153" s="4" t="s">
        <v>265</v>
      </c>
      <c r="B153" s="8" t="s">
        <v>557</v>
      </c>
      <c r="C153" s="4" t="str">
        <f t="shared" si="2"/>
        <v>Match</v>
      </c>
      <c r="D153" s="6" t="s">
        <v>557</v>
      </c>
      <c r="E153" s="7" t="s">
        <v>265</v>
      </c>
    </row>
    <row r="154" spans="1:5" x14ac:dyDescent="0.3">
      <c r="A154" s="4" t="s">
        <v>265</v>
      </c>
      <c r="B154" s="8" t="s">
        <v>547</v>
      </c>
      <c r="C154" s="4" t="str">
        <f t="shared" si="2"/>
        <v>Match</v>
      </c>
      <c r="D154" s="6" t="s">
        <v>547</v>
      </c>
      <c r="E154" s="7" t="s">
        <v>265</v>
      </c>
    </row>
    <row r="155" spans="1:5" x14ac:dyDescent="0.3">
      <c r="A155" s="4" t="s">
        <v>265</v>
      </c>
      <c r="B155" s="8" t="s">
        <v>541</v>
      </c>
      <c r="C155" s="4" t="str">
        <f t="shared" si="2"/>
        <v>Match</v>
      </c>
      <c r="D155" s="6" t="s">
        <v>541</v>
      </c>
      <c r="E155" s="7" t="s">
        <v>265</v>
      </c>
    </row>
    <row r="156" spans="1:5" x14ac:dyDescent="0.3">
      <c r="A156" s="4" t="s">
        <v>265</v>
      </c>
      <c r="B156" s="8" t="s">
        <v>319</v>
      </c>
      <c r="C156" s="4" t="str">
        <f t="shared" si="2"/>
        <v>Match</v>
      </c>
      <c r="D156" s="6" t="s">
        <v>319</v>
      </c>
      <c r="E156" s="7" t="s">
        <v>265</v>
      </c>
    </row>
    <row r="157" spans="1:5" x14ac:dyDescent="0.3">
      <c r="A157" s="4" t="s">
        <v>265</v>
      </c>
      <c r="B157" s="8" t="s">
        <v>310</v>
      </c>
      <c r="C157" s="4" t="str">
        <f t="shared" si="2"/>
        <v>Match</v>
      </c>
      <c r="D157" s="6" t="s">
        <v>310</v>
      </c>
      <c r="E157" s="7" t="s">
        <v>265</v>
      </c>
    </row>
    <row r="158" spans="1:5" x14ac:dyDescent="0.3">
      <c r="A158" s="4" t="s">
        <v>265</v>
      </c>
      <c r="B158" s="8" t="s">
        <v>303</v>
      </c>
      <c r="C158" s="4" t="str">
        <f t="shared" si="2"/>
        <v>Match</v>
      </c>
      <c r="D158" s="6" t="s">
        <v>303</v>
      </c>
      <c r="E158" s="7" t="s">
        <v>265</v>
      </c>
    </row>
    <row r="159" spans="1:5" x14ac:dyDescent="0.3">
      <c r="A159" s="4" t="s">
        <v>265</v>
      </c>
      <c r="B159" s="8" t="s">
        <v>533</v>
      </c>
      <c r="C159" s="4" t="str">
        <f t="shared" si="2"/>
        <v>Match</v>
      </c>
      <c r="D159" s="6" t="s">
        <v>533</v>
      </c>
      <c r="E159" s="7" t="s">
        <v>265</v>
      </c>
    </row>
    <row r="160" spans="1:5" x14ac:dyDescent="0.3">
      <c r="A160" s="4"/>
      <c r="B160" s="4"/>
    </row>
    <row r="161" spans="1:5" x14ac:dyDescent="0.3">
      <c r="A161" s="2" t="s">
        <v>203</v>
      </c>
      <c r="B161" s="10" t="s">
        <v>1085</v>
      </c>
      <c r="C161" s="4" t="str">
        <f t="shared" si="2"/>
        <v>Match</v>
      </c>
      <c r="D161" s="9" t="s">
        <v>1085</v>
      </c>
      <c r="E161" s="2" t="s">
        <v>203</v>
      </c>
    </row>
    <row r="162" spans="1:5" x14ac:dyDescent="0.3">
      <c r="A162" s="2" t="s">
        <v>203</v>
      </c>
      <c r="B162" s="10" t="s">
        <v>285</v>
      </c>
      <c r="C162" s="4" t="str">
        <f t="shared" si="2"/>
        <v>Match</v>
      </c>
      <c r="D162" s="6" t="s">
        <v>285</v>
      </c>
      <c r="E162" s="2" t="s">
        <v>203</v>
      </c>
    </row>
    <row r="163" spans="1:5" x14ac:dyDescent="0.3">
      <c r="A163" s="2" t="s">
        <v>203</v>
      </c>
      <c r="B163" s="10" t="s">
        <v>288</v>
      </c>
      <c r="C163" s="4" t="str">
        <f t="shared" si="2"/>
        <v>Match</v>
      </c>
      <c r="D163" s="6" t="s">
        <v>288</v>
      </c>
      <c r="E163" s="2" t="s">
        <v>203</v>
      </c>
    </row>
    <row r="164" spans="1:5" x14ac:dyDescent="0.3">
      <c r="A164" s="2" t="s">
        <v>203</v>
      </c>
      <c r="B164" s="10" t="s">
        <v>213</v>
      </c>
      <c r="C164" s="4" t="str">
        <f t="shared" si="2"/>
        <v>Match</v>
      </c>
      <c r="D164" s="6" t="s">
        <v>213</v>
      </c>
      <c r="E164" s="2" t="s">
        <v>203</v>
      </c>
    </row>
    <row r="165" spans="1:5" x14ac:dyDescent="0.3">
      <c r="A165" s="2" t="s">
        <v>203</v>
      </c>
      <c r="B165" s="10" t="s">
        <v>292</v>
      </c>
      <c r="C165" s="4" t="str">
        <f t="shared" si="2"/>
        <v>Match</v>
      </c>
      <c r="D165" s="6" t="s">
        <v>292</v>
      </c>
      <c r="E165" s="2" t="s">
        <v>203</v>
      </c>
    </row>
    <row r="166" spans="1:5" x14ac:dyDescent="0.3">
      <c r="A166" s="2" t="s">
        <v>203</v>
      </c>
      <c r="B166" s="10" t="s">
        <v>201</v>
      </c>
      <c r="C166" s="4" t="str">
        <f t="shared" si="2"/>
        <v>Match</v>
      </c>
      <c r="D166" s="6" t="s">
        <v>201</v>
      </c>
      <c r="E166" s="2" t="s">
        <v>203</v>
      </c>
    </row>
    <row r="167" spans="1:5" x14ac:dyDescent="0.3">
      <c r="A167" s="2" t="s">
        <v>203</v>
      </c>
      <c r="B167" s="10" t="s">
        <v>302</v>
      </c>
      <c r="C167" s="4" t="str">
        <f t="shared" si="2"/>
        <v>Match</v>
      </c>
      <c r="D167" s="6" t="s">
        <v>302</v>
      </c>
      <c r="E167" s="2" t="s">
        <v>203</v>
      </c>
    </row>
    <row r="168" spans="1:5" x14ac:dyDescent="0.3">
      <c r="A168" s="2" t="s">
        <v>203</v>
      </c>
      <c r="B168" s="10" t="s">
        <v>272</v>
      </c>
      <c r="C168" s="4" t="str">
        <f t="shared" si="2"/>
        <v>Match</v>
      </c>
      <c r="D168" s="6" t="s">
        <v>272</v>
      </c>
      <c r="E168" s="2" t="s">
        <v>203</v>
      </c>
    </row>
    <row r="169" spans="1:5" x14ac:dyDescent="0.3">
      <c r="A169" s="2" t="s">
        <v>203</v>
      </c>
      <c r="B169" s="10" t="s">
        <v>271</v>
      </c>
      <c r="C169" s="4" t="str">
        <f t="shared" si="2"/>
        <v>Match</v>
      </c>
      <c r="D169" s="6" t="s">
        <v>271</v>
      </c>
      <c r="E169" s="2" t="s">
        <v>203</v>
      </c>
    </row>
    <row r="170" spans="1:5" x14ac:dyDescent="0.3">
      <c r="A170" s="2" t="s">
        <v>203</v>
      </c>
      <c r="B170" s="10" t="s">
        <v>295</v>
      </c>
      <c r="C170" s="4" t="str">
        <f t="shared" si="2"/>
        <v>Match</v>
      </c>
      <c r="D170" s="6" t="s">
        <v>295</v>
      </c>
      <c r="E170" s="2" t="s">
        <v>203</v>
      </c>
    </row>
    <row r="171" spans="1:5" x14ac:dyDescent="0.3">
      <c r="A171" s="2" t="s">
        <v>203</v>
      </c>
      <c r="B171" s="10" t="s">
        <v>294</v>
      </c>
      <c r="C171" s="4" t="str">
        <f t="shared" si="2"/>
        <v>Match</v>
      </c>
      <c r="D171" s="6" t="s">
        <v>294</v>
      </c>
      <c r="E171" s="2" t="s">
        <v>203</v>
      </c>
    </row>
    <row r="172" spans="1:5" x14ac:dyDescent="0.3">
      <c r="A172" s="2" t="s">
        <v>203</v>
      </c>
      <c r="B172" s="10" t="s">
        <v>293</v>
      </c>
      <c r="C172" s="4" t="str">
        <f t="shared" si="2"/>
        <v>Match</v>
      </c>
      <c r="D172" s="6" t="s">
        <v>293</v>
      </c>
      <c r="E172" s="2" t="s">
        <v>203</v>
      </c>
    </row>
    <row r="173" spans="1:5" x14ac:dyDescent="0.3">
      <c r="A173" s="2" t="s">
        <v>203</v>
      </c>
      <c r="B173" s="10" t="s">
        <v>279</v>
      </c>
      <c r="C173" s="4" t="str">
        <f t="shared" si="2"/>
        <v>Match</v>
      </c>
      <c r="D173" s="6" t="s">
        <v>279</v>
      </c>
      <c r="E173" s="2" t="s">
        <v>203</v>
      </c>
    </row>
    <row r="174" spans="1:5" x14ac:dyDescent="0.3">
      <c r="A174" s="2" t="s">
        <v>203</v>
      </c>
      <c r="B174" s="10" t="s">
        <v>291</v>
      </c>
      <c r="C174" s="4" t="str">
        <f t="shared" si="2"/>
        <v>Match</v>
      </c>
      <c r="D174" s="6" t="s">
        <v>291</v>
      </c>
      <c r="E174" s="2" t="s">
        <v>203</v>
      </c>
    </row>
    <row r="175" spans="1:5" x14ac:dyDescent="0.3">
      <c r="A175" s="2" t="s">
        <v>203</v>
      </c>
      <c r="B175" s="10" t="s">
        <v>284</v>
      </c>
      <c r="C175" s="4" t="str">
        <f t="shared" si="2"/>
        <v>Match</v>
      </c>
      <c r="D175" s="6" t="s">
        <v>284</v>
      </c>
      <c r="E175" s="2" t="s">
        <v>203</v>
      </c>
    </row>
    <row r="176" spans="1:5" x14ac:dyDescent="0.3">
      <c r="A176" s="2" t="s">
        <v>203</v>
      </c>
      <c r="B176" s="10" t="s">
        <v>283</v>
      </c>
      <c r="C176" s="4" t="str">
        <f t="shared" si="2"/>
        <v>Match</v>
      </c>
      <c r="D176" s="6" t="s">
        <v>283</v>
      </c>
      <c r="E176" s="2" t="s">
        <v>203</v>
      </c>
    </row>
    <row r="177" spans="1:5" x14ac:dyDescent="0.3">
      <c r="A177" s="2" t="s">
        <v>203</v>
      </c>
      <c r="B177" s="10" t="s">
        <v>281</v>
      </c>
      <c r="C177" s="4" t="str">
        <f t="shared" si="2"/>
        <v>Match</v>
      </c>
      <c r="D177" s="6" t="s">
        <v>281</v>
      </c>
      <c r="E177" s="2" t="s">
        <v>203</v>
      </c>
    </row>
    <row r="178" spans="1:5" x14ac:dyDescent="0.3">
      <c r="A178" s="2" t="s">
        <v>203</v>
      </c>
      <c r="B178" s="10" t="s">
        <v>280</v>
      </c>
      <c r="C178" s="4" t="str">
        <f t="shared" si="2"/>
        <v>Match</v>
      </c>
      <c r="D178" s="6" t="s">
        <v>280</v>
      </c>
      <c r="E178" s="2" t="s">
        <v>203</v>
      </c>
    </row>
    <row r="179" spans="1:5" x14ac:dyDescent="0.3">
      <c r="A179" s="2" t="s">
        <v>203</v>
      </c>
      <c r="B179" s="10" t="s">
        <v>1086</v>
      </c>
      <c r="C179" s="4" t="str">
        <f t="shared" si="2"/>
        <v>Match</v>
      </c>
      <c r="D179" s="6" t="s">
        <v>1086</v>
      </c>
      <c r="E179" s="15" t="s">
        <v>203</v>
      </c>
    </row>
    <row r="180" spans="1:5" x14ac:dyDescent="0.3">
      <c r="A180" s="2" t="s">
        <v>203</v>
      </c>
      <c r="B180" s="10" t="s">
        <v>278</v>
      </c>
      <c r="C180" s="4" t="str">
        <f t="shared" si="2"/>
        <v>Match</v>
      </c>
      <c r="D180" s="6" t="s">
        <v>278</v>
      </c>
      <c r="E180" s="2" t="s">
        <v>203</v>
      </c>
    </row>
    <row r="181" spans="1:5" x14ac:dyDescent="0.3">
      <c r="A181" s="2" t="s">
        <v>203</v>
      </c>
      <c r="B181" s="10" t="s">
        <v>277</v>
      </c>
      <c r="C181" s="4" t="str">
        <f t="shared" si="2"/>
        <v>Match</v>
      </c>
      <c r="D181" s="6" t="s">
        <v>277</v>
      </c>
      <c r="E181" s="2" t="s">
        <v>203</v>
      </c>
    </row>
    <row r="182" spans="1:5" x14ac:dyDescent="0.3">
      <c r="A182" s="2" t="s">
        <v>203</v>
      </c>
      <c r="B182" s="10" t="s">
        <v>276</v>
      </c>
      <c r="C182" s="4" t="str">
        <f t="shared" si="2"/>
        <v>Match</v>
      </c>
      <c r="D182" s="6" t="s">
        <v>276</v>
      </c>
      <c r="E182" s="2" t="s">
        <v>203</v>
      </c>
    </row>
    <row r="183" spans="1:5" x14ac:dyDescent="0.3">
      <c r="A183" s="2" t="s">
        <v>203</v>
      </c>
      <c r="B183" s="10" t="s">
        <v>275</v>
      </c>
      <c r="C183" s="4" t="str">
        <f t="shared" si="2"/>
        <v>Match</v>
      </c>
      <c r="D183" s="6" t="s">
        <v>275</v>
      </c>
      <c r="E183" s="2" t="s">
        <v>203</v>
      </c>
    </row>
    <row r="184" spans="1:5" x14ac:dyDescent="0.3">
      <c r="A184" s="2" t="s">
        <v>203</v>
      </c>
      <c r="B184" s="10" t="s">
        <v>274</v>
      </c>
      <c r="C184" s="4" t="str">
        <f t="shared" si="2"/>
        <v>Match</v>
      </c>
      <c r="D184" s="6" t="s">
        <v>274</v>
      </c>
      <c r="E184" s="2" t="s">
        <v>203</v>
      </c>
    </row>
    <row r="185" spans="1:5" x14ac:dyDescent="0.3">
      <c r="A185" s="2" t="s">
        <v>203</v>
      </c>
      <c r="B185" s="10" t="s">
        <v>273</v>
      </c>
      <c r="C185" s="4" t="str">
        <f t="shared" si="2"/>
        <v>Match</v>
      </c>
      <c r="D185" s="6" t="s">
        <v>273</v>
      </c>
      <c r="E185" s="2" t="s">
        <v>203</v>
      </c>
    </row>
    <row r="186" spans="1:5" x14ac:dyDescent="0.3">
      <c r="A186" s="2" t="s">
        <v>203</v>
      </c>
      <c r="B186" s="10" t="s">
        <v>286</v>
      </c>
      <c r="C186" s="4" t="str">
        <f t="shared" si="2"/>
        <v>Match</v>
      </c>
      <c r="D186" s="6" t="s">
        <v>286</v>
      </c>
      <c r="E186" s="2" t="s">
        <v>203</v>
      </c>
    </row>
    <row r="188" spans="1:5" x14ac:dyDescent="0.3">
      <c r="B188" s="12" t="s">
        <v>1114</v>
      </c>
      <c r="C188" s="4">
        <f>COUNTIF(C2:C186, "Match")</f>
        <v>179</v>
      </c>
    </row>
    <row r="189" spans="1:5" x14ac:dyDescent="0.3">
      <c r="B189" s="13" t="s">
        <v>1115</v>
      </c>
      <c r="C189" s="4">
        <f>COUNTIF(C2:C186, "ERROR")</f>
        <v>0</v>
      </c>
    </row>
    <row r="190" spans="1:5" x14ac:dyDescent="0.3">
      <c r="B190" s="14" t="s">
        <v>1116</v>
      </c>
      <c r="C190" s="4">
        <f>SUM(C188:C189)</f>
        <v>179</v>
      </c>
    </row>
  </sheetData>
  <conditionalFormatting sqref="C1:C1048576">
    <cfRule type="containsText" dxfId="3" priority="2" operator="containsText" text="ERROR">
      <formula>NOT(ISERROR(SEARCH("ERROR",C1)))</formula>
    </cfRule>
    <cfRule type="containsText" dxfId="2" priority="3" operator="containsText" text="Match">
      <formula>NOT(ISERROR(SEARCH("Match",C1)))</formula>
    </cfRule>
  </conditionalFormatting>
  <conditionalFormatting sqref="D33 D2:D22 D38:D68 D83:D97 D99:D142 D145:D159">
    <cfRule type="duplicateValues" dxfId="1" priority="4"/>
  </conditionalFormatting>
  <conditionalFormatting sqref="D167">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80"/>
  <sheetViews>
    <sheetView tabSelected="1" zoomScale="55" zoomScaleNormal="55" workbookViewId="0"/>
  </sheetViews>
  <sheetFormatPr defaultColWidth="25.6640625" defaultRowHeight="14.4" x14ac:dyDescent="0.3"/>
  <cols>
    <col min="1" max="1" width="57.5546875" style="16" bestFit="1" customWidth="1"/>
    <col min="2" max="2" width="42" style="16" customWidth="1"/>
    <col min="3" max="4" width="19.5546875" style="16" customWidth="1"/>
    <col min="5" max="5" width="239.5546875" style="16" bestFit="1" customWidth="1"/>
    <col min="6" max="6" width="46.6640625" style="16" customWidth="1"/>
    <col min="7" max="8" width="39.109375" style="16" customWidth="1"/>
    <col min="9" max="9" width="19.5546875" style="16" customWidth="1"/>
    <col min="10" max="10" width="39.109375" style="16" customWidth="1"/>
    <col min="11" max="11" width="19.5546875" style="16" customWidth="1"/>
    <col min="12" max="13" width="39.109375" style="16" customWidth="1"/>
    <col min="14" max="29" width="19.5546875" style="16" customWidth="1"/>
    <col min="30" max="30" width="39.109375" style="16" customWidth="1"/>
    <col min="31" max="40" width="19.5546875" style="16" customWidth="1"/>
    <col min="41" max="41" width="39.109375" style="16" customWidth="1"/>
    <col min="42" max="42" width="19.5546875" style="16" customWidth="1"/>
    <col min="43" max="43" width="39.109375" style="16" customWidth="1"/>
    <col min="44" max="45" width="19.5546875" style="16" customWidth="1"/>
    <col min="46" max="46" width="39.109375" style="16" customWidth="1"/>
    <col min="47" max="48" width="19.5546875" style="16" customWidth="1"/>
    <col min="49" max="49" width="39.109375" style="16" customWidth="1"/>
    <col min="50" max="50" width="19.5546875" style="16" customWidth="1"/>
    <col min="51" max="51" width="39.109375" style="16" customWidth="1"/>
    <col min="52" max="53" width="19.5546875" style="16" customWidth="1"/>
    <col min="54" max="55" width="39.109375" style="16" customWidth="1"/>
    <col min="56" max="57" width="19.5546875" style="16" customWidth="1"/>
    <col min="58" max="58" width="39.109375" style="16" customWidth="1"/>
    <col min="59" max="59" width="19.5546875" style="16" customWidth="1"/>
    <col min="60" max="60" width="39.109375" style="16" customWidth="1"/>
    <col min="61" max="61" width="19.5546875" style="16" customWidth="1"/>
    <col min="62" max="62" width="39.109375" style="16" customWidth="1"/>
    <col min="63" max="63" width="19.5546875" style="16" customWidth="1"/>
    <col min="64" max="64" width="39.109375" style="16" customWidth="1"/>
    <col min="65" max="65" width="53" style="16" customWidth="1"/>
    <col min="66" max="66" width="39.109375" style="16" customWidth="1"/>
    <col min="67" max="68" width="19.5546875" style="16" customWidth="1"/>
    <col min="69" max="69" width="19.5546875" style="20" customWidth="1"/>
    <col min="70" max="70" width="39.109375" style="16" customWidth="1"/>
    <col min="71" max="71" width="19.5546875" style="16" customWidth="1"/>
    <col min="72" max="72" width="39.109375" style="16" customWidth="1"/>
    <col min="73" max="79" width="19.5546875" style="16" customWidth="1"/>
    <col min="80" max="80" width="39.109375" style="16" customWidth="1"/>
    <col min="81" max="84" width="19.5546875" style="16" customWidth="1"/>
    <col min="85" max="85" width="39.109375" style="16" customWidth="1"/>
    <col min="86" max="95" width="19.5546875" style="16" customWidth="1"/>
    <col min="96" max="97" width="39.109375" style="16" customWidth="1"/>
    <col min="98" max="16384" width="25.6640625" style="16"/>
  </cols>
  <sheetData>
    <row r="1" spans="1:97" s="17" customFormat="1" x14ac:dyDescent="0.3">
      <c r="A1" s="17" t="s">
        <v>1212</v>
      </c>
      <c r="B1" s="17" t="s">
        <v>1213</v>
      </c>
      <c r="C1" s="17" t="s">
        <v>0</v>
      </c>
      <c r="D1" s="17" t="s">
        <v>1</v>
      </c>
      <c r="E1" s="17" t="s">
        <v>2</v>
      </c>
      <c r="F1" s="17" t="s">
        <v>3</v>
      </c>
      <c r="G1" s="17" t="s">
        <v>4</v>
      </c>
      <c r="H1" s="17" t="s">
        <v>5</v>
      </c>
      <c r="I1" s="17" t="s">
        <v>6</v>
      </c>
      <c r="J1" s="17" t="s">
        <v>1530</v>
      </c>
      <c r="K1" s="17" t="s">
        <v>7</v>
      </c>
      <c r="L1" s="17" t="s">
        <v>8</v>
      </c>
      <c r="M1" s="17" t="s">
        <v>9</v>
      </c>
      <c r="N1" s="17" t="s">
        <v>10</v>
      </c>
      <c r="O1" s="17" t="s">
        <v>11</v>
      </c>
      <c r="P1" s="17" t="s">
        <v>12</v>
      </c>
      <c r="Q1" s="17" t="s">
        <v>13</v>
      </c>
      <c r="R1" s="17" t="s">
        <v>14</v>
      </c>
      <c r="S1" s="17" t="s">
        <v>15</v>
      </c>
      <c r="T1" s="17" t="s">
        <v>16</v>
      </c>
      <c r="U1" s="17" t="s">
        <v>17</v>
      </c>
      <c r="V1" s="17" t="s">
        <v>18</v>
      </c>
      <c r="W1" s="17" t="s">
        <v>19</v>
      </c>
      <c r="X1" s="17" t="s">
        <v>20</v>
      </c>
      <c r="Y1" s="17" t="s">
        <v>21</v>
      </c>
      <c r="Z1" s="17" t="s">
        <v>22</v>
      </c>
      <c r="AA1" s="17" t="s">
        <v>23</v>
      </c>
      <c r="AB1" s="17" t="s">
        <v>24</v>
      </c>
      <c r="AC1" s="17" t="s">
        <v>25</v>
      </c>
      <c r="AD1" s="17" t="s">
        <v>26</v>
      </c>
      <c r="AE1" s="17" t="s">
        <v>27</v>
      </c>
      <c r="AF1" s="17" t="s">
        <v>28</v>
      </c>
      <c r="AG1" s="17" t="s">
        <v>29</v>
      </c>
      <c r="AH1" s="17" t="s">
        <v>30</v>
      </c>
      <c r="AI1" s="17" t="s">
        <v>31</v>
      </c>
      <c r="AJ1" s="17" t="s">
        <v>32</v>
      </c>
      <c r="AK1" s="17" t="s">
        <v>33</v>
      </c>
      <c r="AL1" s="17" t="s">
        <v>34</v>
      </c>
      <c r="AM1" s="17" t="s">
        <v>35</v>
      </c>
      <c r="AN1" s="17" t="s">
        <v>36</v>
      </c>
      <c r="AO1" s="17" t="s">
        <v>37</v>
      </c>
      <c r="AP1" s="17" t="s">
        <v>38</v>
      </c>
      <c r="AQ1" s="17" t="s">
        <v>39</v>
      </c>
      <c r="AR1" s="17" t="s">
        <v>40</v>
      </c>
      <c r="AS1" s="17" t="s">
        <v>41</v>
      </c>
      <c r="AT1" s="17" t="s">
        <v>42</v>
      </c>
      <c r="AU1" s="17" t="s">
        <v>43</v>
      </c>
      <c r="AV1" s="17" t="s">
        <v>44</v>
      </c>
      <c r="AW1" s="17" t="s">
        <v>45</v>
      </c>
      <c r="AX1" s="17" t="s">
        <v>46</v>
      </c>
      <c r="AY1" s="17" t="s">
        <v>47</v>
      </c>
      <c r="AZ1" s="17" t="s">
        <v>48</v>
      </c>
      <c r="BA1" s="17" t="s">
        <v>49</v>
      </c>
      <c r="BB1" s="17" t="s">
        <v>50</v>
      </c>
      <c r="BC1" s="17" t="s">
        <v>51</v>
      </c>
      <c r="BD1" s="17" t="s">
        <v>52</v>
      </c>
      <c r="BE1" s="17" t="s">
        <v>53</v>
      </c>
      <c r="BF1" s="17" t="s">
        <v>54</v>
      </c>
      <c r="BG1" s="17" t="s">
        <v>55</v>
      </c>
      <c r="BH1" s="17" t="s">
        <v>56</v>
      </c>
      <c r="BI1" s="17" t="s">
        <v>57</v>
      </c>
      <c r="BJ1" s="17" t="s">
        <v>58</v>
      </c>
      <c r="BK1" s="17" t="s">
        <v>59</v>
      </c>
      <c r="BL1" s="17" t="s">
        <v>60</v>
      </c>
      <c r="BM1" s="17" t="s">
        <v>61</v>
      </c>
      <c r="BN1" s="17" t="s">
        <v>62</v>
      </c>
      <c r="BO1" s="17" t="s">
        <v>63</v>
      </c>
      <c r="BP1" s="17" t="s">
        <v>64</v>
      </c>
      <c r="BQ1" s="18" t="s">
        <v>65</v>
      </c>
      <c r="BR1" s="17" t="s">
        <v>66</v>
      </c>
      <c r="BS1" s="17" t="s">
        <v>67</v>
      </c>
      <c r="BT1" s="17" t="s">
        <v>68</v>
      </c>
      <c r="BU1" s="17" t="s">
        <v>69</v>
      </c>
      <c r="BV1" s="17" t="s">
        <v>70</v>
      </c>
      <c r="BW1" s="17" t="s">
        <v>71</v>
      </c>
      <c r="BX1" s="17" t="s">
        <v>72</v>
      </c>
      <c r="BY1" s="17" t="s">
        <v>73</v>
      </c>
      <c r="BZ1" s="17" t="s">
        <v>74</v>
      </c>
      <c r="CA1" s="17" t="s">
        <v>75</v>
      </c>
      <c r="CB1" s="17" t="s">
        <v>76</v>
      </c>
      <c r="CC1" s="17" t="s">
        <v>77</v>
      </c>
      <c r="CD1" s="17" t="s">
        <v>78</v>
      </c>
      <c r="CE1" s="17" t="s">
        <v>79</v>
      </c>
      <c r="CF1" s="17" t="s">
        <v>80</v>
      </c>
      <c r="CG1" s="17" t="s">
        <v>81</v>
      </c>
      <c r="CH1" s="17" t="s">
        <v>82</v>
      </c>
      <c r="CI1" s="17" t="s">
        <v>83</v>
      </c>
      <c r="CJ1" s="17" t="s">
        <v>84</v>
      </c>
      <c r="CK1" s="17" t="s">
        <v>85</v>
      </c>
      <c r="CL1" s="17" t="s">
        <v>86</v>
      </c>
      <c r="CM1" s="17" t="s">
        <v>87</v>
      </c>
      <c r="CN1" s="17" t="s">
        <v>88</v>
      </c>
      <c r="CO1" s="17" t="s">
        <v>89</v>
      </c>
      <c r="CP1" s="17" t="s">
        <v>90</v>
      </c>
      <c r="CQ1" s="17" t="s">
        <v>91</v>
      </c>
      <c r="CR1" s="19" t="s">
        <v>92</v>
      </c>
      <c r="CS1" s="17" t="s">
        <v>93</v>
      </c>
    </row>
    <row r="2" spans="1:97" x14ac:dyDescent="0.3">
      <c r="A2" s="16" t="s">
        <v>1217</v>
      </c>
      <c r="B2" s="16" t="s">
        <v>1003</v>
      </c>
      <c r="C2" s="16" t="s">
        <v>422</v>
      </c>
      <c r="D2" s="16" t="s">
        <v>719</v>
      </c>
      <c r="E2" s="16" t="s">
        <v>1004</v>
      </c>
      <c r="F2" s="16" t="s">
        <v>1005</v>
      </c>
      <c r="G2" s="16" t="s">
        <v>1364</v>
      </c>
      <c r="H2" s="16" t="s">
        <v>1006</v>
      </c>
      <c r="I2" s="16" t="s">
        <v>100</v>
      </c>
      <c r="K2" s="16" t="s">
        <v>100</v>
      </c>
      <c r="L2" s="16" t="s">
        <v>1007</v>
      </c>
      <c r="M2" s="16" t="s">
        <v>1008</v>
      </c>
      <c r="N2" s="16">
        <v>0</v>
      </c>
      <c r="O2" s="16">
        <v>0</v>
      </c>
      <c r="P2" s="16">
        <v>1</v>
      </c>
      <c r="Q2" s="16">
        <v>0</v>
      </c>
      <c r="R2" s="16">
        <v>0</v>
      </c>
      <c r="S2" s="16">
        <v>0</v>
      </c>
      <c r="T2" s="16">
        <v>0</v>
      </c>
      <c r="U2" s="16">
        <v>0</v>
      </c>
      <c r="V2" s="16">
        <v>0</v>
      </c>
      <c r="W2" s="16">
        <v>0</v>
      </c>
      <c r="X2" s="16">
        <v>0</v>
      </c>
      <c r="Y2" s="16">
        <v>0</v>
      </c>
      <c r="Z2" s="16">
        <v>0</v>
      </c>
      <c r="AA2" s="16">
        <v>0</v>
      </c>
      <c r="AB2" s="16">
        <v>1</v>
      </c>
      <c r="AC2" s="16">
        <v>0</v>
      </c>
      <c r="AE2" s="16">
        <v>1</v>
      </c>
      <c r="AF2" s="16">
        <v>0</v>
      </c>
      <c r="AG2" s="16">
        <v>0</v>
      </c>
      <c r="AH2" s="16">
        <v>0</v>
      </c>
      <c r="AI2" s="16">
        <v>0</v>
      </c>
      <c r="AJ2" s="16">
        <v>0</v>
      </c>
      <c r="AK2" s="16">
        <v>0</v>
      </c>
      <c r="AL2" s="16">
        <v>0</v>
      </c>
      <c r="AM2" s="16">
        <v>0</v>
      </c>
      <c r="AN2" s="16">
        <v>0</v>
      </c>
      <c r="AP2" s="16" t="s">
        <v>100</v>
      </c>
      <c r="AQ2" s="16" t="s">
        <v>1009</v>
      </c>
      <c r="AR2" s="16" t="s">
        <v>100</v>
      </c>
      <c r="AS2" s="16" t="s">
        <v>121</v>
      </c>
      <c r="AT2" s="16" t="s">
        <v>1712</v>
      </c>
      <c r="AU2" s="16" t="s">
        <v>100</v>
      </c>
      <c r="AV2" s="16" t="s">
        <v>121</v>
      </c>
      <c r="AW2" s="16" t="s">
        <v>1010</v>
      </c>
      <c r="AZ2" s="16" t="s">
        <v>124</v>
      </c>
      <c r="BA2" s="16" t="s">
        <v>121</v>
      </c>
      <c r="BB2" s="16" t="s">
        <v>1011</v>
      </c>
      <c r="BE2" s="16" t="s">
        <v>99</v>
      </c>
      <c r="BG2" s="16" t="s">
        <v>99</v>
      </c>
      <c r="BI2" s="16" t="s">
        <v>100</v>
      </c>
      <c r="BJ2" s="16" t="s">
        <v>1012</v>
      </c>
      <c r="BM2" s="16" t="s">
        <v>147</v>
      </c>
      <c r="BN2" s="16" t="s">
        <v>1666</v>
      </c>
      <c r="BO2" s="16" t="s">
        <v>106</v>
      </c>
      <c r="BS2" s="16" t="s">
        <v>99</v>
      </c>
      <c r="BU2" s="16" t="s">
        <v>99</v>
      </c>
      <c r="BV2" s="16" t="s">
        <v>100</v>
      </c>
      <c r="BX2" s="16" t="s">
        <v>100</v>
      </c>
      <c r="BY2" s="16" t="s">
        <v>100</v>
      </c>
      <c r="BZ2" s="16" t="s">
        <v>99</v>
      </c>
      <c r="CA2" s="16" t="s">
        <v>99</v>
      </c>
      <c r="CD2" s="16" t="s">
        <v>100</v>
      </c>
      <c r="CE2" s="16" t="s">
        <v>99</v>
      </c>
      <c r="CF2" s="16" t="s">
        <v>99</v>
      </c>
      <c r="CI2" s="16" t="s">
        <v>99</v>
      </c>
      <c r="CS2" s="16" t="s">
        <v>1013</v>
      </c>
    </row>
    <row r="3" spans="1:97" x14ac:dyDescent="0.3">
      <c r="A3" s="16" t="s">
        <v>1218</v>
      </c>
      <c r="B3" s="16" t="s">
        <v>901</v>
      </c>
      <c r="C3" s="16" t="s">
        <v>422</v>
      </c>
      <c r="D3" s="16" t="s">
        <v>719</v>
      </c>
      <c r="G3" s="16" t="s">
        <v>1363</v>
      </c>
      <c r="H3" s="16" t="s">
        <v>1606</v>
      </c>
      <c r="I3" s="16" t="s">
        <v>99</v>
      </c>
      <c r="J3" s="21" t="s">
        <v>1814</v>
      </c>
      <c r="K3" s="16" t="s">
        <v>100</v>
      </c>
      <c r="L3" s="16" t="s">
        <v>902</v>
      </c>
      <c r="M3" s="16" t="s">
        <v>903</v>
      </c>
      <c r="N3" s="16">
        <v>0</v>
      </c>
      <c r="O3" s="16">
        <v>0</v>
      </c>
      <c r="P3" s="16">
        <v>1</v>
      </c>
      <c r="Q3" s="16">
        <v>0</v>
      </c>
      <c r="R3" s="16">
        <v>0</v>
      </c>
      <c r="S3" s="16">
        <v>0</v>
      </c>
      <c r="T3" s="16">
        <v>0</v>
      </c>
      <c r="U3" s="16">
        <v>0</v>
      </c>
      <c r="V3" s="16">
        <v>0</v>
      </c>
      <c r="W3" s="16">
        <v>0</v>
      </c>
      <c r="X3" s="16">
        <v>0</v>
      </c>
      <c r="Y3" s="16">
        <v>0</v>
      </c>
      <c r="Z3" s="16">
        <v>0</v>
      </c>
      <c r="AA3" s="16">
        <v>0</v>
      </c>
      <c r="AB3" s="16">
        <v>0</v>
      </c>
      <c r="AC3" s="16">
        <v>0</v>
      </c>
      <c r="AE3" s="16">
        <v>0</v>
      </c>
      <c r="AF3" s="16">
        <v>1</v>
      </c>
      <c r="AG3" s="16">
        <v>0</v>
      </c>
      <c r="AH3" s="16">
        <v>0</v>
      </c>
      <c r="AI3" s="16">
        <v>0</v>
      </c>
      <c r="AJ3" s="16">
        <v>0</v>
      </c>
      <c r="AK3" s="16">
        <v>0</v>
      </c>
      <c r="AL3" s="16">
        <v>0</v>
      </c>
      <c r="AM3" s="16">
        <v>0</v>
      </c>
      <c r="AN3" s="16">
        <v>1</v>
      </c>
      <c r="AO3" s="16" t="s">
        <v>904</v>
      </c>
      <c r="AP3" s="16" t="s">
        <v>100</v>
      </c>
      <c r="AQ3" s="16" t="s">
        <v>905</v>
      </c>
      <c r="AR3" s="16" t="s">
        <v>99</v>
      </c>
      <c r="AU3" s="16" t="s">
        <v>99</v>
      </c>
      <c r="AZ3" s="16" t="s">
        <v>102</v>
      </c>
      <c r="BD3" s="16" t="s">
        <v>103</v>
      </c>
      <c r="BK3" s="16" t="s">
        <v>100</v>
      </c>
      <c r="BL3" s="16" t="s">
        <v>906</v>
      </c>
      <c r="BM3" s="16" t="s">
        <v>127</v>
      </c>
      <c r="BN3" s="16" t="s">
        <v>1209</v>
      </c>
      <c r="BO3" s="16" t="s">
        <v>106</v>
      </c>
      <c r="BS3" s="16" t="s">
        <v>99</v>
      </c>
      <c r="BU3" s="16" t="s">
        <v>99</v>
      </c>
      <c r="BV3" s="16" t="s">
        <v>99</v>
      </c>
      <c r="BW3" s="16" t="s">
        <v>100</v>
      </c>
      <c r="BX3" s="16" t="s">
        <v>100</v>
      </c>
      <c r="BY3" s="16" t="s">
        <v>100</v>
      </c>
      <c r="BZ3" s="16" t="s">
        <v>99</v>
      </c>
      <c r="CA3" s="16" t="s">
        <v>99</v>
      </c>
      <c r="CD3" s="16" t="s">
        <v>100</v>
      </c>
      <c r="CE3" s="16" t="s">
        <v>99</v>
      </c>
      <c r="CF3" s="16" t="s">
        <v>99</v>
      </c>
      <c r="CI3" s="16" t="s">
        <v>99</v>
      </c>
      <c r="CS3" s="16" t="s">
        <v>1815</v>
      </c>
    </row>
    <row r="4" spans="1:97" x14ac:dyDescent="0.3">
      <c r="A4" s="16" t="s">
        <v>1071</v>
      </c>
      <c r="B4" s="16" t="s">
        <v>1071</v>
      </c>
      <c r="C4" s="16" t="s">
        <v>202</v>
      </c>
      <c r="D4" s="16" t="s">
        <v>719</v>
      </c>
      <c r="E4" s="16" t="s">
        <v>1055</v>
      </c>
      <c r="F4" s="16" t="s">
        <v>1049</v>
      </c>
      <c r="G4" s="16" t="s">
        <v>1365</v>
      </c>
      <c r="H4" s="16" t="s">
        <v>1607</v>
      </c>
      <c r="I4" s="16" t="s">
        <v>99</v>
      </c>
      <c r="J4" s="16" t="s">
        <v>1644</v>
      </c>
      <c r="K4" s="16" t="s">
        <v>99</v>
      </c>
      <c r="N4" s="16">
        <v>0</v>
      </c>
      <c r="O4" s="16">
        <v>0</v>
      </c>
      <c r="P4" s="16">
        <v>0</v>
      </c>
      <c r="Q4" s="16">
        <v>1</v>
      </c>
      <c r="R4" s="16">
        <v>0</v>
      </c>
      <c r="S4" s="16">
        <v>1</v>
      </c>
      <c r="T4" s="16">
        <v>0</v>
      </c>
      <c r="U4" s="16">
        <v>0</v>
      </c>
      <c r="V4" s="16">
        <v>0</v>
      </c>
      <c r="W4" s="16">
        <v>0</v>
      </c>
      <c r="X4" s="16">
        <v>0</v>
      </c>
      <c r="Y4" s="16">
        <v>0</v>
      </c>
      <c r="Z4" s="16">
        <v>0</v>
      </c>
      <c r="AA4" s="16">
        <v>0</v>
      </c>
      <c r="AB4" s="16">
        <v>0</v>
      </c>
      <c r="AC4" s="16">
        <v>0</v>
      </c>
      <c r="AE4" s="16">
        <v>0</v>
      </c>
      <c r="AF4" s="16">
        <v>1</v>
      </c>
      <c r="AG4" s="16">
        <v>0</v>
      </c>
      <c r="AH4" s="16">
        <v>0</v>
      </c>
      <c r="AI4" s="16">
        <v>0</v>
      </c>
      <c r="AJ4" s="16">
        <v>0</v>
      </c>
      <c r="AK4" s="16">
        <v>0</v>
      </c>
      <c r="AL4" s="16">
        <v>0</v>
      </c>
      <c r="AM4" s="16">
        <v>0</v>
      </c>
      <c r="AN4" s="16">
        <v>1</v>
      </c>
      <c r="AO4" s="16" t="s">
        <v>1050</v>
      </c>
      <c r="AP4" s="16" t="s">
        <v>100</v>
      </c>
      <c r="AQ4" s="16" t="s">
        <v>1051</v>
      </c>
      <c r="AR4" s="16" t="s">
        <v>99</v>
      </c>
      <c r="AU4" s="16" t="s">
        <v>99</v>
      </c>
      <c r="AX4" s="16" t="s">
        <v>100</v>
      </c>
      <c r="AY4" s="16" t="s">
        <v>1361</v>
      </c>
      <c r="AZ4" s="16" t="s">
        <v>102</v>
      </c>
      <c r="BD4" s="16" t="s">
        <v>103</v>
      </c>
      <c r="BK4" s="16" t="s">
        <v>100</v>
      </c>
      <c r="BL4" s="16" t="s">
        <v>1072</v>
      </c>
      <c r="BM4" s="16" t="s">
        <v>211</v>
      </c>
      <c r="BN4" s="16" t="s">
        <v>1667</v>
      </c>
      <c r="BO4" s="16" t="s">
        <v>106</v>
      </c>
      <c r="BS4" s="16" t="s">
        <v>99</v>
      </c>
      <c r="BU4" s="16" t="s">
        <v>99</v>
      </c>
      <c r="BV4" s="16" t="s">
        <v>100</v>
      </c>
      <c r="BX4" s="16" t="s">
        <v>100</v>
      </c>
      <c r="BY4" s="16" t="s">
        <v>99</v>
      </c>
      <c r="CD4" s="16" t="s">
        <v>99</v>
      </c>
      <c r="CI4" s="16" t="s">
        <v>99</v>
      </c>
      <c r="CS4" s="16" t="s">
        <v>1068</v>
      </c>
    </row>
    <row r="5" spans="1:97" x14ac:dyDescent="0.3">
      <c r="A5" s="16" t="s">
        <v>1219</v>
      </c>
      <c r="B5" s="16" t="s">
        <v>1048</v>
      </c>
      <c r="C5" s="16" t="s">
        <v>202</v>
      </c>
      <c r="D5" s="16" t="s">
        <v>719</v>
      </c>
      <c r="E5" s="16" t="s">
        <v>1055</v>
      </c>
      <c r="F5" s="16" t="s">
        <v>1049</v>
      </c>
      <c r="G5" s="16" t="s">
        <v>1366</v>
      </c>
      <c r="H5" s="16" t="s">
        <v>1608</v>
      </c>
      <c r="I5" s="16" t="s">
        <v>99</v>
      </c>
      <c r="J5" s="16" t="s">
        <v>1645</v>
      </c>
      <c r="K5" s="16" t="s">
        <v>99</v>
      </c>
      <c r="N5" s="16">
        <v>0</v>
      </c>
      <c r="O5" s="16">
        <v>0</v>
      </c>
      <c r="P5" s="16">
        <v>0</v>
      </c>
      <c r="Q5" s="16">
        <v>1</v>
      </c>
      <c r="R5" s="16">
        <v>0</v>
      </c>
      <c r="S5" s="16">
        <v>1</v>
      </c>
      <c r="T5" s="16">
        <v>0</v>
      </c>
      <c r="U5" s="16">
        <v>0</v>
      </c>
      <c r="V5" s="16">
        <v>0</v>
      </c>
      <c r="W5" s="16">
        <v>0</v>
      </c>
      <c r="X5" s="16">
        <v>0</v>
      </c>
      <c r="Y5" s="16">
        <v>0</v>
      </c>
      <c r="Z5" s="16">
        <v>0</v>
      </c>
      <c r="AA5" s="16">
        <v>0</v>
      </c>
      <c r="AB5" s="16">
        <v>0</v>
      </c>
      <c r="AC5" s="16">
        <v>0</v>
      </c>
      <c r="AE5" s="16">
        <v>0</v>
      </c>
      <c r="AF5" s="16">
        <v>1</v>
      </c>
      <c r="AG5" s="16">
        <v>0</v>
      </c>
      <c r="AH5" s="16">
        <v>0</v>
      </c>
      <c r="AI5" s="16">
        <v>0</v>
      </c>
      <c r="AJ5" s="16">
        <v>0</v>
      </c>
      <c r="AK5" s="16">
        <v>0</v>
      </c>
      <c r="AL5" s="16">
        <v>0</v>
      </c>
      <c r="AM5" s="16">
        <v>0</v>
      </c>
      <c r="AN5" s="16">
        <v>1</v>
      </c>
      <c r="AO5" s="16" t="s">
        <v>1050</v>
      </c>
      <c r="AP5" s="16" t="s">
        <v>100</v>
      </c>
      <c r="AQ5" s="16" t="s">
        <v>1051</v>
      </c>
      <c r="AR5" s="16" t="s">
        <v>99</v>
      </c>
      <c r="AU5" s="16" t="s">
        <v>99</v>
      </c>
      <c r="AX5" s="16" t="s">
        <v>100</v>
      </c>
      <c r="AY5" s="16" t="s">
        <v>1360</v>
      </c>
      <c r="AZ5" s="16" t="s">
        <v>102</v>
      </c>
      <c r="BD5" s="16" t="s">
        <v>103</v>
      </c>
      <c r="BK5" s="16" t="s">
        <v>100</v>
      </c>
      <c r="BL5" s="16" t="s">
        <v>1052</v>
      </c>
      <c r="BM5" s="16" t="s">
        <v>211</v>
      </c>
      <c r="BN5" s="16" t="s">
        <v>1667</v>
      </c>
      <c r="BO5" s="16" t="s">
        <v>106</v>
      </c>
      <c r="BS5" s="16" t="s">
        <v>99</v>
      </c>
      <c r="BU5" s="16" t="s">
        <v>99</v>
      </c>
      <c r="BV5" s="16" t="s">
        <v>100</v>
      </c>
      <c r="BX5" s="16" t="s">
        <v>100</v>
      </c>
      <c r="BY5" s="16" t="s">
        <v>99</v>
      </c>
      <c r="CD5" s="16" t="s">
        <v>99</v>
      </c>
      <c r="CI5" s="16" t="s">
        <v>99</v>
      </c>
      <c r="CS5" s="16" t="s">
        <v>1053</v>
      </c>
    </row>
    <row r="6" spans="1:97" x14ac:dyDescent="0.3">
      <c r="A6" s="16" t="s">
        <v>1220</v>
      </c>
      <c r="B6" s="16" t="s">
        <v>1060</v>
      </c>
      <c r="C6" s="16" t="s">
        <v>202</v>
      </c>
      <c r="D6" s="16" t="s">
        <v>719</v>
      </c>
      <c r="E6" s="16" t="s">
        <v>1055</v>
      </c>
      <c r="F6" s="16" t="s">
        <v>1049</v>
      </c>
      <c r="G6" s="16" t="s">
        <v>1367</v>
      </c>
      <c r="H6" s="16" t="s">
        <v>1609</v>
      </c>
      <c r="I6" s="16" t="s">
        <v>99</v>
      </c>
      <c r="J6" s="16" t="s">
        <v>1056</v>
      </c>
      <c r="K6" s="16" t="s">
        <v>99</v>
      </c>
      <c r="N6" s="16">
        <v>0</v>
      </c>
      <c r="O6" s="16">
        <v>0</v>
      </c>
      <c r="P6" s="16">
        <v>0</v>
      </c>
      <c r="Q6" s="16">
        <v>1</v>
      </c>
      <c r="R6" s="16">
        <v>0</v>
      </c>
      <c r="S6" s="16">
        <v>1</v>
      </c>
      <c r="T6" s="16">
        <v>0</v>
      </c>
      <c r="U6" s="16">
        <v>0</v>
      </c>
      <c r="V6" s="16">
        <v>0</v>
      </c>
      <c r="W6" s="16">
        <v>0</v>
      </c>
      <c r="X6" s="16">
        <v>0</v>
      </c>
      <c r="Y6" s="16">
        <v>0</v>
      </c>
      <c r="Z6" s="16">
        <v>0</v>
      </c>
      <c r="AA6" s="16">
        <v>0</v>
      </c>
      <c r="AB6" s="16">
        <v>0</v>
      </c>
      <c r="AC6" s="16">
        <v>0</v>
      </c>
      <c r="AE6" s="16">
        <v>0</v>
      </c>
      <c r="AF6" s="16">
        <v>1</v>
      </c>
      <c r="AG6" s="16">
        <v>0</v>
      </c>
      <c r="AH6" s="16">
        <v>0</v>
      </c>
      <c r="AI6" s="16">
        <v>0</v>
      </c>
      <c r="AJ6" s="16">
        <v>0</v>
      </c>
      <c r="AK6" s="16">
        <v>0</v>
      </c>
      <c r="AL6" s="16">
        <v>0</v>
      </c>
      <c r="AM6" s="16">
        <v>0</v>
      </c>
      <c r="AN6" s="16">
        <v>1</v>
      </c>
      <c r="AO6" s="16" t="s">
        <v>1061</v>
      </c>
      <c r="AP6" s="16" t="s">
        <v>100</v>
      </c>
      <c r="AQ6" s="16" t="s">
        <v>1352</v>
      </c>
      <c r="AR6" s="16" t="s">
        <v>99</v>
      </c>
      <c r="AU6" s="16" t="s">
        <v>99</v>
      </c>
      <c r="AX6" s="16" t="s">
        <v>99</v>
      </c>
      <c r="AZ6" s="16" t="s">
        <v>102</v>
      </c>
      <c r="BD6" s="16" t="s">
        <v>103</v>
      </c>
      <c r="BK6" s="16" t="s">
        <v>99</v>
      </c>
      <c r="BM6" s="16" t="s">
        <v>211</v>
      </c>
      <c r="BN6" s="16" t="s">
        <v>1062</v>
      </c>
      <c r="BO6" s="16" t="s">
        <v>115</v>
      </c>
      <c r="BP6" s="16" t="s">
        <v>116</v>
      </c>
      <c r="BS6" s="16" t="s">
        <v>99</v>
      </c>
      <c r="BU6" s="16" t="s">
        <v>99</v>
      </c>
      <c r="BV6" s="16" t="s">
        <v>100</v>
      </c>
      <c r="BX6" s="16" t="s">
        <v>100</v>
      </c>
      <c r="BY6" s="16" t="s">
        <v>99</v>
      </c>
      <c r="CD6" s="16" t="s">
        <v>99</v>
      </c>
      <c r="CI6" s="16" t="s">
        <v>99</v>
      </c>
      <c r="CS6" s="16" t="s">
        <v>1063</v>
      </c>
    </row>
    <row r="7" spans="1:97" x14ac:dyDescent="0.3">
      <c r="A7" s="16" t="s">
        <v>1221</v>
      </c>
      <c r="B7" s="16" t="s">
        <v>1064</v>
      </c>
      <c r="C7" s="16" t="s">
        <v>202</v>
      </c>
      <c r="D7" s="16" t="s">
        <v>719</v>
      </c>
      <c r="E7" s="16" t="s">
        <v>1055</v>
      </c>
      <c r="F7" s="16" t="s">
        <v>1049</v>
      </c>
      <c r="G7" s="16" t="s">
        <v>1365</v>
      </c>
      <c r="H7" s="16" t="s">
        <v>1607</v>
      </c>
      <c r="I7" s="16" t="s">
        <v>99</v>
      </c>
      <c r="J7" s="16" t="s">
        <v>1646</v>
      </c>
      <c r="K7" s="16" t="s">
        <v>99</v>
      </c>
      <c r="N7" s="16">
        <v>0</v>
      </c>
      <c r="O7" s="16">
        <v>0</v>
      </c>
      <c r="P7" s="16">
        <v>0</v>
      </c>
      <c r="Q7" s="16">
        <v>1</v>
      </c>
      <c r="R7" s="16">
        <v>0</v>
      </c>
      <c r="S7" s="16">
        <v>1</v>
      </c>
      <c r="T7" s="16">
        <v>0</v>
      </c>
      <c r="U7" s="16">
        <v>0</v>
      </c>
      <c r="V7" s="16">
        <v>0</v>
      </c>
      <c r="W7" s="16">
        <v>0</v>
      </c>
      <c r="X7" s="16">
        <v>0</v>
      </c>
      <c r="Y7" s="16">
        <v>0</v>
      </c>
      <c r="Z7" s="16">
        <v>0</v>
      </c>
      <c r="AA7" s="16">
        <v>0</v>
      </c>
      <c r="AB7" s="16">
        <v>0</v>
      </c>
      <c r="AC7" s="16">
        <v>0</v>
      </c>
      <c r="AE7" s="16">
        <v>0</v>
      </c>
      <c r="AF7" s="16">
        <v>1</v>
      </c>
      <c r="AG7" s="16">
        <v>0</v>
      </c>
      <c r="AH7" s="16">
        <v>0</v>
      </c>
      <c r="AI7" s="16">
        <v>0</v>
      </c>
      <c r="AJ7" s="16">
        <v>0</v>
      </c>
      <c r="AK7" s="16">
        <v>0</v>
      </c>
      <c r="AL7" s="16">
        <v>0</v>
      </c>
      <c r="AM7" s="16">
        <v>0</v>
      </c>
      <c r="AN7" s="16">
        <v>1</v>
      </c>
      <c r="AO7" s="16" t="s">
        <v>1065</v>
      </c>
      <c r="AP7" s="16" t="s">
        <v>100</v>
      </c>
      <c r="AQ7" s="16" t="s">
        <v>1051</v>
      </c>
      <c r="AR7" s="16" t="s">
        <v>99</v>
      </c>
      <c r="AU7" s="16" t="s">
        <v>99</v>
      </c>
      <c r="AX7" s="16" t="s">
        <v>100</v>
      </c>
      <c r="AY7" s="16" t="s">
        <v>1066</v>
      </c>
      <c r="AZ7" s="16" t="s">
        <v>102</v>
      </c>
      <c r="BD7" s="16" t="s">
        <v>103</v>
      </c>
      <c r="BK7" s="16" t="s">
        <v>100</v>
      </c>
      <c r="BL7" s="16" t="s">
        <v>1067</v>
      </c>
      <c r="BM7" s="16" t="s">
        <v>211</v>
      </c>
      <c r="BN7" s="16" t="s">
        <v>1667</v>
      </c>
      <c r="BO7" s="16" t="s">
        <v>106</v>
      </c>
      <c r="BS7" s="16" t="s">
        <v>99</v>
      </c>
      <c r="BU7" s="16" t="s">
        <v>99</v>
      </c>
      <c r="BV7" s="16" t="s">
        <v>100</v>
      </c>
      <c r="BX7" s="16" t="s">
        <v>100</v>
      </c>
      <c r="BY7" s="16" t="s">
        <v>99</v>
      </c>
      <c r="CD7" s="16" t="s">
        <v>99</v>
      </c>
      <c r="CI7" s="16" t="s">
        <v>99</v>
      </c>
      <c r="CS7" s="16" t="s">
        <v>1068</v>
      </c>
    </row>
    <row r="8" spans="1:97" x14ac:dyDescent="0.3">
      <c r="A8" s="16" t="s">
        <v>1222</v>
      </c>
      <c r="B8" s="16" t="s">
        <v>1054</v>
      </c>
      <c r="C8" s="16" t="s">
        <v>202</v>
      </c>
      <c r="D8" s="16" t="s">
        <v>719</v>
      </c>
      <c r="E8" s="16" t="s">
        <v>1055</v>
      </c>
      <c r="F8" s="16" t="s">
        <v>1049</v>
      </c>
      <c r="G8" s="16" t="s">
        <v>1367</v>
      </c>
      <c r="H8" s="16" t="s">
        <v>1609</v>
      </c>
      <c r="I8" s="16" t="s">
        <v>99</v>
      </c>
      <c r="J8" s="16" t="s">
        <v>1056</v>
      </c>
      <c r="K8" s="16" t="s">
        <v>99</v>
      </c>
      <c r="N8" s="16">
        <v>0</v>
      </c>
      <c r="O8" s="16">
        <v>0</v>
      </c>
      <c r="P8" s="16">
        <v>0</v>
      </c>
      <c r="Q8" s="16">
        <v>1</v>
      </c>
      <c r="R8" s="16">
        <v>0</v>
      </c>
      <c r="S8" s="16">
        <v>1</v>
      </c>
      <c r="T8" s="16">
        <v>0</v>
      </c>
      <c r="U8" s="16">
        <v>0</v>
      </c>
      <c r="V8" s="16">
        <v>0</v>
      </c>
      <c r="W8" s="16">
        <v>0</v>
      </c>
      <c r="X8" s="16">
        <v>0</v>
      </c>
      <c r="Y8" s="16">
        <v>0</v>
      </c>
      <c r="Z8" s="16">
        <v>0</v>
      </c>
      <c r="AA8" s="16">
        <v>0</v>
      </c>
      <c r="AB8" s="16">
        <v>0</v>
      </c>
      <c r="AC8" s="16">
        <v>0</v>
      </c>
      <c r="AE8" s="16">
        <v>0</v>
      </c>
      <c r="AF8" s="16">
        <v>1</v>
      </c>
      <c r="AG8" s="16">
        <v>0</v>
      </c>
      <c r="AH8" s="16">
        <v>0</v>
      </c>
      <c r="AI8" s="16">
        <v>0</v>
      </c>
      <c r="AJ8" s="16">
        <v>0</v>
      </c>
      <c r="AK8" s="16">
        <v>0</v>
      </c>
      <c r="AL8" s="16">
        <v>0</v>
      </c>
      <c r="AM8" s="16">
        <v>0</v>
      </c>
      <c r="AN8" s="16">
        <v>1</v>
      </c>
      <c r="AO8" s="16" t="s">
        <v>1057</v>
      </c>
      <c r="AP8" s="16" t="s">
        <v>100</v>
      </c>
      <c r="AQ8" s="16" t="s">
        <v>1058</v>
      </c>
      <c r="AR8" s="16" t="s">
        <v>99</v>
      </c>
      <c r="AU8" s="16" t="s">
        <v>99</v>
      </c>
      <c r="AX8" s="16" t="s">
        <v>99</v>
      </c>
      <c r="AZ8" s="16" t="s">
        <v>102</v>
      </c>
      <c r="BD8" s="16" t="s">
        <v>154</v>
      </c>
      <c r="BK8" s="16" t="s">
        <v>99</v>
      </c>
      <c r="BM8" s="16" t="s">
        <v>211</v>
      </c>
      <c r="BN8" s="16" t="s">
        <v>1206</v>
      </c>
      <c r="BO8" s="16" t="s">
        <v>115</v>
      </c>
      <c r="BP8" s="16" t="s">
        <v>116</v>
      </c>
      <c r="BQ8" s="20" t="s">
        <v>99</v>
      </c>
      <c r="BS8" s="16" t="s">
        <v>99</v>
      </c>
      <c r="BU8" s="16" t="s">
        <v>99</v>
      </c>
      <c r="BV8" s="16" t="s">
        <v>100</v>
      </c>
      <c r="BX8" s="16" t="s">
        <v>100</v>
      </c>
      <c r="BY8" s="16" t="s">
        <v>99</v>
      </c>
      <c r="CD8" s="16" t="s">
        <v>99</v>
      </c>
      <c r="CI8" s="16" t="s">
        <v>99</v>
      </c>
      <c r="CS8" s="16" t="s">
        <v>1059</v>
      </c>
    </row>
    <row r="9" spans="1:97" x14ac:dyDescent="0.3">
      <c r="A9" s="16" t="s">
        <v>1223</v>
      </c>
      <c r="B9" s="16" t="s">
        <v>1069</v>
      </c>
      <c r="C9" s="16" t="s">
        <v>202</v>
      </c>
      <c r="D9" s="16" t="s">
        <v>719</v>
      </c>
      <c r="E9" s="16" t="s">
        <v>1055</v>
      </c>
      <c r="F9" s="16" t="s">
        <v>1049</v>
      </c>
      <c r="G9" s="16" t="s">
        <v>1365</v>
      </c>
      <c r="H9" s="16" t="s">
        <v>1607</v>
      </c>
      <c r="I9" s="16" t="s">
        <v>99</v>
      </c>
      <c r="J9" s="16" t="s">
        <v>1647</v>
      </c>
      <c r="K9" s="16" t="s">
        <v>99</v>
      </c>
      <c r="N9" s="16">
        <v>0</v>
      </c>
      <c r="O9" s="16">
        <v>0</v>
      </c>
      <c r="P9" s="16">
        <v>0</v>
      </c>
      <c r="Q9" s="16">
        <v>1</v>
      </c>
      <c r="R9" s="16">
        <v>0</v>
      </c>
      <c r="S9" s="16">
        <v>1</v>
      </c>
      <c r="T9" s="16">
        <v>0</v>
      </c>
      <c r="U9" s="16">
        <v>0</v>
      </c>
      <c r="V9" s="16">
        <v>0</v>
      </c>
      <c r="W9" s="16">
        <v>0</v>
      </c>
      <c r="X9" s="16">
        <v>0</v>
      </c>
      <c r="Y9" s="16">
        <v>0</v>
      </c>
      <c r="Z9" s="16">
        <v>0</v>
      </c>
      <c r="AA9" s="16">
        <v>0</v>
      </c>
      <c r="AB9" s="16">
        <v>0</v>
      </c>
      <c r="AC9" s="16">
        <v>0</v>
      </c>
      <c r="AE9" s="16">
        <v>0</v>
      </c>
      <c r="AF9" s="16">
        <v>1</v>
      </c>
      <c r="AG9" s="16">
        <v>0</v>
      </c>
      <c r="AH9" s="16">
        <v>0</v>
      </c>
      <c r="AI9" s="16">
        <v>0</v>
      </c>
      <c r="AJ9" s="16">
        <v>0</v>
      </c>
      <c r="AK9" s="16">
        <v>0</v>
      </c>
      <c r="AL9" s="16">
        <v>0</v>
      </c>
      <c r="AM9" s="16">
        <v>0</v>
      </c>
      <c r="AN9" s="16">
        <v>1</v>
      </c>
      <c r="AO9" s="16" t="s">
        <v>1050</v>
      </c>
      <c r="AP9" s="16" t="s">
        <v>100</v>
      </c>
      <c r="AQ9" s="16" t="s">
        <v>1051</v>
      </c>
      <c r="AR9" s="16" t="s">
        <v>99</v>
      </c>
      <c r="AU9" s="16" t="s">
        <v>99</v>
      </c>
      <c r="AX9" s="16" t="s">
        <v>100</v>
      </c>
      <c r="AY9" s="16" t="s">
        <v>1362</v>
      </c>
      <c r="AZ9" s="16" t="s">
        <v>102</v>
      </c>
      <c r="BD9" s="16" t="s">
        <v>103</v>
      </c>
      <c r="BK9" s="16" t="s">
        <v>100</v>
      </c>
      <c r="BL9" s="16" t="s">
        <v>1070</v>
      </c>
      <c r="BM9" s="16" t="s">
        <v>211</v>
      </c>
      <c r="BN9" s="16" t="s">
        <v>1667</v>
      </c>
      <c r="BO9" s="16" t="s">
        <v>106</v>
      </c>
      <c r="BS9" s="16" t="s">
        <v>99</v>
      </c>
      <c r="BU9" s="16" t="s">
        <v>99</v>
      </c>
      <c r="BV9" s="16" t="s">
        <v>100</v>
      </c>
      <c r="BX9" s="16" t="s">
        <v>100</v>
      </c>
      <c r="BY9" s="16" t="s">
        <v>99</v>
      </c>
      <c r="CD9" s="16" t="s">
        <v>99</v>
      </c>
      <c r="CI9" s="16" t="s">
        <v>99</v>
      </c>
      <c r="CS9" s="16" t="s">
        <v>1068</v>
      </c>
    </row>
    <row r="10" spans="1:97" x14ac:dyDescent="0.3">
      <c r="A10" s="16" t="s">
        <v>1216</v>
      </c>
      <c r="B10" s="16" t="s">
        <v>998</v>
      </c>
      <c r="C10" s="16" t="s">
        <v>202</v>
      </c>
      <c r="D10" s="16" t="s">
        <v>719</v>
      </c>
      <c r="G10" s="16" t="s">
        <v>1368</v>
      </c>
      <c r="H10" s="16" t="s">
        <v>1610</v>
      </c>
      <c r="I10" s="16" t="s">
        <v>99</v>
      </c>
      <c r="J10" s="16" t="s">
        <v>999</v>
      </c>
      <c r="K10" s="16" t="s">
        <v>99</v>
      </c>
      <c r="N10" s="16">
        <v>0</v>
      </c>
      <c r="O10" s="16">
        <v>0</v>
      </c>
      <c r="P10" s="16">
        <v>0</v>
      </c>
      <c r="Q10" s="16">
        <v>1</v>
      </c>
      <c r="R10" s="16">
        <v>0</v>
      </c>
      <c r="S10" s="16">
        <v>1</v>
      </c>
      <c r="T10" s="16">
        <v>0</v>
      </c>
      <c r="U10" s="16">
        <v>0</v>
      </c>
      <c r="V10" s="16">
        <v>0</v>
      </c>
      <c r="W10" s="16">
        <v>0</v>
      </c>
      <c r="X10" s="16">
        <v>0</v>
      </c>
      <c r="Y10" s="16">
        <v>0</v>
      </c>
      <c r="Z10" s="16">
        <v>0</v>
      </c>
      <c r="AA10" s="16">
        <v>0</v>
      </c>
      <c r="AB10" s="16">
        <v>0</v>
      </c>
      <c r="AC10" s="16">
        <v>0</v>
      </c>
      <c r="AE10" s="16">
        <v>0</v>
      </c>
      <c r="AF10" s="16">
        <v>0</v>
      </c>
      <c r="AG10" s="16">
        <v>0</v>
      </c>
      <c r="AH10" s="16">
        <v>0</v>
      </c>
      <c r="AI10" s="16">
        <v>0</v>
      </c>
      <c r="AJ10" s="16">
        <v>0</v>
      </c>
      <c r="AK10" s="16">
        <v>0</v>
      </c>
      <c r="AL10" s="16">
        <v>0</v>
      </c>
      <c r="AM10" s="16">
        <v>0</v>
      </c>
      <c r="AN10" s="16">
        <v>1</v>
      </c>
      <c r="AO10" s="16" t="s">
        <v>1349</v>
      </c>
      <c r="AP10" s="16" t="s">
        <v>100</v>
      </c>
      <c r="AQ10" s="16" t="s">
        <v>1353</v>
      </c>
      <c r="AR10" s="16" t="s">
        <v>99</v>
      </c>
      <c r="AU10" s="16" t="s">
        <v>99</v>
      </c>
      <c r="AX10" s="16" t="s">
        <v>100</v>
      </c>
      <c r="AY10" s="16" t="s">
        <v>1000</v>
      </c>
      <c r="AZ10" s="16" t="s">
        <v>102</v>
      </c>
      <c r="BD10" s="16" t="s">
        <v>282</v>
      </c>
      <c r="BK10" s="16" t="s">
        <v>100</v>
      </c>
      <c r="BL10" s="16" t="s">
        <v>1001</v>
      </c>
      <c r="BM10" s="16" t="s">
        <v>127</v>
      </c>
      <c r="BN10" s="16" t="s">
        <v>1668</v>
      </c>
      <c r="BO10" s="16" t="s">
        <v>106</v>
      </c>
      <c r="BQ10" s="20" t="s">
        <v>99</v>
      </c>
      <c r="BS10" s="16" t="s">
        <v>99</v>
      </c>
      <c r="BU10" s="16" t="s">
        <v>99</v>
      </c>
      <c r="BV10" s="16" t="s">
        <v>99</v>
      </c>
      <c r="BW10" s="16" t="s">
        <v>100</v>
      </c>
      <c r="BX10" s="16" t="s">
        <v>100</v>
      </c>
      <c r="BY10" s="16" t="s">
        <v>99</v>
      </c>
      <c r="CD10" s="16" t="s">
        <v>99</v>
      </c>
      <c r="CI10" s="16" t="s">
        <v>99</v>
      </c>
      <c r="CS10" s="16" t="s">
        <v>1002</v>
      </c>
    </row>
    <row r="11" spans="1:97" x14ac:dyDescent="0.3">
      <c r="A11" s="16" t="s">
        <v>1117</v>
      </c>
      <c r="B11" s="16" t="s">
        <v>1117</v>
      </c>
      <c r="C11" s="16" t="s">
        <v>202</v>
      </c>
      <c r="D11" s="16" t="s">
        <v>719</v>
      </c>
      <c r="E11" s="16" t="s">
        <v>991</v>
      </c>
      <c r="G11" s="16" t="s">
        <v>1369</v>
      </c>
      <c r="H11" s="16" t="s">
        <v>1611</v>
      </c>
      <c r="I11" s="16" t="s">
        <v>99</v>
      </c>
      <c r="J11" s="16" t="s">
        <v>992</v>
      </c>
      <c r="K11" s="16" t="s">
        <v>99</v>
      </c>
      <c r="N11" s="16">
        <v>0</v>
      </c>
      <c r="O11" s="16">
        <v>0</v>
      </c>
      <c r="P11" s="16">
        <v>0</v>
      </c>
      <c r="Q11" s="16">
        <v>1</v>
      </c>
      <c r="R11" s="16">
        <v>0</v>
      </c>
      <c r="S11" s="16">
        <v>1</v>
      </c>
      <c r="T11" s="16">
        <v>0</v>
      </c>
      <c r="U11" s="16">
        <v>0</v>
      </c>
      <c r="V11" s="16">
        <v>0</v>
      </c>
      <c r="W11" s="16">
        <v>0</v>
      </c>
      <c r="X11" s="16">
        <v>0</v>
      </c>
      <c r="Y11" s="16">
        <v>0</v>
      </c>
      <c r="Z11" s="16">
        <v>0</v>
      </c>
      <c r="AA11" s="16">
        <v>0</v>
      </c>
      <c r="AB11" s="16">
        <v>0</v>
      </c>
      <c r="AC11" s="16">
        <v>1</v>
      </c>
      <c r="AD11" s="16" t="s">
        <v>993</v>
      </c>
      <c r="AE11" s="16">
        <v>0</v>
      </c>
      <c r="AF11" s="16">
        <v>0</v>
      </c>
      <c r="AG11" s="16">
        <v>0</v>
      </c>
      <c r="AH11" s="16">
        <v>0</v>
      </c>
      <c r="AI11" s="16">
        <v>0</v>
      </c>
      <c r="AJ11" s="16">
        <v>0</v>
      </c>
      <c r="AK11" s="16">
        <v>0</v>
      </c>
      <c r="AL11" s="16">
        <v>1</v>
      </c>
      <c r="AM11" s="16">
        <v>0</v>
      </c>
      <c r="AN11" s="16">
        <v>1</v>
      </c>
      <c r="AO11" s="16" t="s">
        <v>1350</v>
      </c>
      <c r="AP11" s="16" t="s">
        <v>100</v>
      </c>
      <c r="AQ11" s="16" t="s">
        <v>994</v>
      </c>
      <c r="AR11" s="16" t="s">
        <v>99</v>
      </c>
      <c r="AU11" s="16" t="s">
        <v>99</v>
      </c>
      <c r="AX11" s="16" t="s">
        <v>100</v>
      </c>
      <c r="AY11" s="16" t="s">
        <v>995</v>
      </c>
      <c r="AZ11" s="16" t="s">
        <v>124</v>
      </c>
      <c r="BA11" s="16" t="s">
        <v>121</v>
      </c>
      <c r="BB11" s="16" t="s">
        <v>996</v>
      </c>
      <c r="BE11" s="16" t="s">
        <v>99</v>
      </c>
      <c r="BG11" s="16" t="s">
        <v>99</v>
      </c>
      <c r="BI11" s="16" t="s">
        <v>99</v>
      </c>
      <c r="BM11" s="16" t="s">
        <v>147</v>
      </c>
      <c r="BN11" s="16" t="s">
        <v>1207</v>
      </c>
      <c r="BO11" s="16" t="s">
        <v>106</v>
      </c>
      <c r="BS11" s="16" t="s">
        <v>99</v>
      </c>
      <c r="BU11" s="16" t="s">
        <v>99</v>
      </c>
      <c r="BV11" s="16" t="s">
        <v>99</v>
      </c>
      <c r="BW11" s="16" t="s">
        <v>100</v>
      </c>
      <c r="BX11" s="16" t="s">
        <v>99</v>
      </c>
      <c r="BY11" s="16" t="s">
        <v>99</v>
      </c>
      <c r="CD11" s="16" t="s">
        <v>99</v>
      </c>
      <c r="CI11" s="16" t="s">
        <v>99</v>
      </c>
      <c r="CS11" s="16" t="s">
        <v>997</v>
      </c>
    </row>
    <row r="12" spans="1:97" x14ac:dyDescent="0.3">
      <c r="A12" s="16" t="s">
        <v>718</v>
      </c>
      <c r="B12" s="16" t="s">
        <v>718</v>
      </c>
      <c r="C12" s="16" t="s">
        <v>246</v>
      </c>
      <c r="D12" s="16" t="s">
        <v>719</v>
      </c>
      <c r="G12" s="16" t="s">
        <v>1370</v>
      </c>
      <c r="H12" s="16" t="s">
        <v>1612</v>
      </c>
      <c r="I12" s="16" t="s">
        <v>99</v>
      </c>
      <c r="J12" s="16" t="s">
        <v>720</v>
      </c>
      <c r="K12" s="16" t="s">
        <v>99</v>
      </c>
      <c r="N12" s="16">
        <v>0</v>
      </c>
      <c r="O12" s="16">
        <v>0</v>
      </c>
      <c r="P12" s="16">
        <v>0</v>
      </c>
      <c r="Q12" s="16">
        <v>0</v>
      </c>
      <c r="R12" s="16">
        <v>0</v>
      </c>
      <c r="S12" s="16">
        <v>0</v>
      </c>
      <c r="T12" s="16">
        <v>0</v>
      </c>
      <c r="U12" s="16">
        <v>1</v>
      </c>
      <c r="V12" s="16">
        <v>0</v>
      </c>
      <c r="W12" s="16">
        <v>0</v>
      </c>
      <c r="X12" s="16">
        <v>0</v>
      </c>
      <c r="Y12" s="16">
        <v>0</v>
      </c>
      <c r="Z12" s="16">
        <v>0</v>
      </c>
      <c r="AA12" s="16">
        <v>0</v>
      </c>
      <c r="AB12" s="16">
        <v>0</v>
      </c>
      <c r="AC12" s="16">
        <v>0</v>
      </c>
      <c r="AE12" s="16">
        <v>0</v>
      </c>
      <c r="AF12" s="16">
        <v>0</v>
      </c>
      <c r="AG12" s="16">
        <v>0</v>
      </c>
      <c r="AH12" s="16">
        <v>0</v>
      </c>
      <c r="AI12" s="16">
        <v>0</v>
      </c>
      <c r="AJ12" s="16">
        <v>1</v>
      </c>
      <c r="AK12" s="16">
        <v>0</v>
      </c>
      <c r="AL12" s="16">
        <v>0</v>
      </c>
      <c r="AM12" s="16">
        <v>0</v>
      </c>
      <c r="AN12" s="16">
        <v>1</v>
      </c>
      <c r="AO12" s="16" t="s">
        <v>721</v>
      </c>
      <c r="AP12" s="16" t="s">
        <v>100</v>
      </c>
      <c r="AQ12" s="16" t="s">
        <v>722</v>
      </c>
      <c r="AR12" s="16" t="s">
        <v>99</v>
      </c>
      <c r="AU12" s="16" t="s">
        <v>99</v>
      </c>
      <c r="AZ12" s="16" t="s">
        <v>102</v>
      </c>
      <c r="BD12" s="16" t="s">
        <v>103</v>
      </c>
      <c r="BK12" s="16" t="s">
        <v>99</v>
      </c>
      <c r="BM12" s="16" t="s">
        <v>105</v>
      </c>
      <c r="BO12" s="16" t="s">
        <v>115</v>
      </c>
      <c r="BP12" s="16" t="s">
        <v>116</v>
      </c>
      <c r="BS12" s="16" t="s">
        <v>99</v>
      </c>
      <c r="BU12" s="16" t="s">
        <v>99</v>
      </c>
      <c r="BV12" s="16" t="s">
        <v>99</v>
      </c>
      <c r="BW12" s="16" t="s">
        <v>100</v>
      </c>
      <c r="BX12" s="16" t="s">
        <v>99</v>
      </c>
      <c r="BY12" s="16" t="s">
        <v>100</v>
      </c>
      <c r="BZ12" s="16" t="s">
        <v>99</v>
      </c>
      <c r="CA12" s="16" t="s">
        <v>99</v>
      </c>
      <c r="CD12" s="16" t="s">
        <v>100</v>
      </c>
      <c r="CE12" s="16" t="s">
        <v>99</v>
      </c>
      <c r="CF12" s="16" t="s">
        <v>117</v>
      </c>
      <c r="CG12" s="16" t="s">
        <v>1343</v>
      </c>
      <c r="CH12" s="16" t="s">
        <v>117</v>
      </c>
      <c r="CI12" s="16" t="s">
        <v>100</v>
      </c>
      <c r="CJ12" s="16" t="s">
        <v>99</v>
      </c>
      <c r="CS12" s="16" t="s">
        <v>723</v>
      </c>
    </row>
    <row r="13" spans="1:97" x14ac:dyDescent="0.3">
      <c r="A13" s="16" t="s">
        <v>1224</v>
      </c>
      <c r="B13" s="16" t="s">
        <v>916</v>
      </c>
      <c r="C13" s="16" t="s">
        <v>246</v>
      </c>
      <c r="D13" s="16" t="s">
        <v>719</v>
      </c>
      <c r="E13" s="16" t="s">
        <v>1347</v>
      </c>
      <c r="F13" s="16" t="s">
        <v>917</v>
      </c>
      <c r="G13" s="16" t="s">
        <v>1371</v>
      </c>
      <c r="H13" s="16" t="s">
        <v>918</v>
      </c>
      <c r="I13" s="16" t="s">
        <v>99</v>
      </c>
      <c r="J13" s="16" t="s">
        <v>919</v>
      </c>
      <c r="K13" s="16" t="s">
        <v>100</v>
      </c>
      <c r="L13" s="16" t="s">
        <v>920</v>
      </c>
      <c r="M13" s="16" t="s">
        <v>921</v>
      </c>
      <c r="N13" s="16">
        <v>1</v>
      </c>
      <c r="O13" s="16">
        <v>0</v>
      </c>
      <c r="P13" s="16">
        <v>1</v>
      </c>
      <c r="Q13" s="16">
        <v>0</v>
      </c>
      <c r="R13" s="16">
        <v>0</v>
      </c>
      <c r="S13" s="16">
        <v>0</v>
      </c>
      <c r="T13" s="16">
        <v>0</v>
      </c>
      <c r="U13" s="16">
        <v>1</v>
      </c>
      <c r="V13" s="16">
        <v>0</v>
      </c>
      <c r="W13" s="16">
        <v>0</v>
      </c>
      <c r="X13" s="16">
        <v>1</v>
      </c>
      <c r="Y13" s="16">
        <v>0</v>
      </c>
      <c r="Z13" s="16">
        <v>0</v>
      </c>
      <c r="AA13" s="16">
        <v>0</v>
      </c>
      <c r="AB13" s="16">
        <v>0</v>
      </c>
      <c r="AC13" s="16">
        <v>0</v>
      </c>
      <c r="AE13" s="16">
        <v>1</v>
      </c>
      <c r="AF13" s="16">
        <v>0</v>
      </c>
      <c r="AG13" s="16">
        <v>0</v>
      </c>
      <c r="AH13" s="16">
        <v>1</v>
      </c>
      <c r="AI13" s="16">
        <v>0</v>
      </c>
      <c r="AJ13" s="16">
        <v>1</v>
      </c>
      <c r="AK13" s="16">
        <v>0</v>
      </c>
      <c r="AL13" s="16">
        <v>0</v>
      </c>
      <c r="AM13" s="16">
        <v>0</v>
      </c>
      <c r="AN13" s="16">
        <v>1</v>
      </c>
      <c r="AO13" s="16" t="s">
        <v>1351</v>
      </c>
      <c r="AP13" s="16" t="s">
        <v>100</v>
      </c>
      <c r="AQ13" s="16" t="s">
        <v>922</v>
      </c>
      <c r="AR13" s="16" t="s">
        <v>99</v>
      </c>
      <c r="AU13" s="16" t="s">
        <v>100</v>
      </c>
      <c r="AV13" s="16" t="s">
        <v>121</v>
      </c>
      <c r="AW13" s="16" t="s">
        <v>923</v>
      </c>
      <c r="AZ13" s="16" t="s">
        <v>124</v>
      </c>
      <c r="BA13" s="16" t="s">
        <v>121</v>
      </c>
      <c r="BB13" s="16" t="s">
        <v>924</v>
      </c>
      <c r="BE13" s="16" t="s">
        <v>99</v>
      </c>
      <c r="BG13" s="16" t="s">
        <v>99</v>
      </c>
      <c r="BI13" s="16" t="s">
        <v>100</v>
      </c>
      <c r="BJ13" s="16" t="s">
        <v>925</v>
      </c>
      <c r="BM13" s="16" t="s">
        <v>105</v>
      </c>
      <c r="BO13" s="16" t="s">
        <v>317</v>
      </c>
      <c r="BS13" s="16" t="s">
        <v>99</v>
      </c>
      <c r="BU13" s="16" t="s">
        <v>100</v>
      </c>
      <c r="BV13" s="16" t="s">
        <v>100</v>
      </c>
      <c r="BX13" s="16" t="s">
        <v>100</v>
      </c>
      <c r="BY13" s="16" t="s">
        <v>100</v>
      </c>
      <c r="BZ13" s="16" t="s">
        <v>117</v>
      </c>
      <c r="CA13" s="16" t="s">
        <v>100</v>
      </c>
      <c r="CC13" s="16" t="s">
        <v>157</v>
      </c>
      <c r="CD13" s="16" t="s">
        <v>100</v>
      </c>
      <c r="CE13" s="16" t="s">
        <v>117</v>
      </c>
      <c r="CF13" s="16" t="s">
        <v>100</v>
      </c>
      <c r="CH13" s="16" t="s">
        <v>157</v>
      </c>
      <c r="CI13" s="16" t="s">
        <v>100</v>
      </c>
      <c r="CJ13" s="16" t="s">
        <v>99</v>
      </c>
      <c r="CS13" s="16" t="s">
        <v>926</v>
      </c>
    </row>
    <row r="14" spans="1:97" x14ac:dyDescent="0.3">
      <c r="A14" s="16" t="s">
        <v>912</v>
      </c>
      <c r="B14" s="16" t="s">
        <v>912</v>
      </c>
      <c r="C14" s="16" t="s">
        <v>422</v>
      </c>
      <c r="D14" s="16" t="s">
        <v>719</v>
      </c>
      <c r="E14" s="16" t="s">
        <v>197</v>
      </c>
      <c r="G14" s="16" t="s">
        <v>1713</v>
      </c>
      <c r="I14" s="16" t="s">
        <v>99</v>
      </c>
      <c r="J14" s="16" t="s">
        <v>913</v>
      </c>
      <c r="K14" s="16" t="s">
        <v>100</v>
      </c>
      <c r="L14" s="16" t="s">
        <v>102</v>
      </c>
      <c r="M14" s="16" t="s">
        <v>914</v>
      </c>
      <c r="N14" s="16">
        <v>0</v>
      </c>
      <c r="O14" s="16">
        <v>0</v>
      </c>
      <c r="P14" s="16">
        <v>1</v>
      </c>
      <c r="Q14" s="16">
        <v>0</v>
      </c>
      <c r="R14" s="16">
        <v>0</v>
      </c>
      <c r="S14" s="16">
        <v>0</v>
      </c>
      <c r="T14" s="16">
        <v>1</v>
      </c>
      <c r="U14" s="16">
        <v>0</v>
      </c>
      <c r="V14" s="16">
        <v>0</v>
      </c>
      <c r="W14" s="16">
        <v>0</v>
      </c>
      <c r="X14" s="16">
        <v>0</v>
      </c>
      <c r="Y14" s="16">
        <v>1</v>
      </c>
      <c r="Z14" s="16">
        <v>0</v>
      </c>
      <c r="AA14" s="16">
        <v>1</v>
      </c>
      <c r="AB14" s="16">
        <v>0</v>
      </c>
      <c r="AC14" s="16">
        <v>0</v>
      </c>
      <c r="AE14" s="16">
        <v>1</v>
      </c>
      <c r="AF14" s="16">
        <v>0</v>
      </c>
      <c r="AG14" s="16">
        <v>0</v>
      </c>
      <c r="AH14" s="16">
        <v>0</v>
      </c>
      <c r="AI14" s="16">
        <v>0</v>
      </c>
      <c r="AJ14" s="16">
        <v>0</v>
      </c>
      <c r="AK14" s="16">
        <v>0</v>
      </c>
      <c r="AL14" s="16">
        <v>1</v>
      </c>
      <c r="AM14" s="16">
        <v>0</v>
      </c>
      <c r="AN14" s="16">
        <v>1</v>
      </c>
      <c r="AO14" s="16" t="s">
        <v>908</v>
      </c>
      <c r="AP14" s="16" t="s">
        <v>100</v>
      </c>
      <c r="AQ14" s="16" t="s">
        <v>909</v>
      </c>
      <c r="AR14" s="16" t="s">
        <v>99</v>
      </c>
      <c r="AU14" s="16" t="s">
        <v>99</v>
      </c>
      <c r="AZ14" s="16" t="s">
        <v>102</v>
      </c>
      <c r="BD14" s="16" t="s">
        <v>103</v>
      </c>
      <c r="BK14" s="16" t="s">
        <v>99</v>
      </c>
      <c r="BM14" s="16" t="s">
        <v>127</v>
      </c>
      <c r="BN14" s="16" t="s">
        <v>910</v>
      </c>
      <c r="BO14" s="16" t="s">
        <v>115</v>
      </c>
      <c r="BP14" s="16" t="s">
        <v>116</v>
      </c>
      <c r="BQ14" s="20" t="s">
        <v>99</v>
      </c>
      <c r="BS14" s="16" t="s">
        <v>99</v>
      </c>
      <c r="BU14" s="16" t="s">
        <v>99</v>
      </c>
      <c r="BV14" s="16" t="s">
        <v>99</v>
      </c>
      <c r="BW14" s="16" t="s">
        <v>100</v>
      </c>
      <c r="BX14" s="16" t="s">
        <v>100</v>
      </c>
      <c r="BY14" s="16" t="s">
        <v>100</v>
      </c>
      <c r="BZ14" s="16" t="s">
        <v>117</v>
      </c>
      <c r="CA14" s="16" t="s">
        <v>117</v>
      </c>
      <c r="CC14" s="16" t="s">
        <v>117</v>
      </c>
      <c r="CD14" s="16" t="s">
        <v>100</v>
      </c>
      <c r="CE14" s="16" t="s">
        <v>117</v>
      </c>
      <c r="CF14" s="16" t="s">
        <v>117</v>
      </c>
      <c r="CH14" s="16" t="s">
        <v>117</v>
      </c>
      <c r="CI14" s="16" t="s">
        <v>99</v>
      </c>
      <c r="CS14" s="16" t="s">
        <v>915</v>
      </c>
    </row>
    <row r="15" spans="1:97" x14ac:dyDescent="0.3">
      <c r="A15" s="16" t="s">
        <v>1225</v>
      </c>
      <c r="B15" s="16" t="s">
        <v>907</v>
      </c>
      <c r="C15" s="16" t="s">
        <v>246</v>
      </c>
      <c r="D15" s="16" t="s">
        <v>719</v>
      </c>
      <c r="E15" s="16" t="s">
        <v>197</v>
      </c>
      <c r="G15" s="16" t="s">
        <v>1372</v>
      </c>
      <c r="H15" s="16" t="s">
        <v>1613</v>
      </c>
      <c r="I15" s="16" t="s">
        <v>99</v>
      </c>
      <c r="J15" s="16" t="s">
        <v>1648</v>
      </c>
      <c r="K15" s="16" t="s">
        <v>99</v>
      </c>
      <c r="N15" s="16">
        <v>0</v>
      </c>
      <c r="O15" s="16">
        <v>0</v>
      </c>
      <c r="P15" s="16">
        <v>1</v>
      </c>
      <c r="Q15" s="16">
        <v>0</v>
      </c>
      <c r="R15" s="16">
        <v>0</v>
      </c>
      <c r="S15" s="16">
        <v>0</v>
      </c>
      <c r="T15" s="16">
        <v>1</v>
      </c>
      <c r="U15" s="16">
        <v>0</v>
      </c>
      <c r="V15" s="16">
        <v>0</v>
      </c>
      <c r="W15" s="16">
        <v>0</v>
      </c>
      <c r="X15" s="16">
        <v>0</v>
      </c>
      <c r="Y15" s="16">
        <v>1</v>
      </c>
      <c r="Z15" s="16">
        <v>0</v>
      </c>
      <c r="AA15" s="16">
        <v>0</v>
      </c>
      <c r="AB15" s="16">
        <v>0</v>
      </c>
      <c r="AC15" s="16">
        <v>0</v>
      </c>
      <c r="AE15" s="16">
        <v>1</v>
      </c>
      <c r="AF15" s="16">
        <v>0</v>
      </c>
      <c r="AG15" s="16">
        <v>0</v>
      </c>
      <c r="AH15" s="16">
        <v>0</v>
      </c>
      <c r="AI15" s="16">
        <v>0</v>
      </c>
      <c r="AJ15" s="16">
        <v>0</v>
      </c>
      <c r="AK15" s="16">
        <v>0</v>
      </c>
      <c r="AL15" s="16">
        <v>1</v>
      </c>
      <c r="AM15" s="16">
        <v>0</v>
      </c>
      <c r="AN15" s="16">
        <v>1</v>
      </c>
      <c r="AO15" s="16" t="s">
        <v>908</v>
      </c>
      <c r="AP15" s="16" t="s">
        <v>100</v>
      </c>
      <c r="AQ15" s="16" t="s">
        <v>909</v>
      </c>
      <c r="AR15" s="16" t="s">
        <v>99</v>
      </c>
      <c r="AU15" s="16" t="s">
        <v>99</v>
      </c>
      <c r="AZ15" s="16" t="s">
        <v>102</v>
      </c>
      <c r="BD15" s="16" t="s">
        <v>103</v>
      </c>
      <c r="BK15" s="16" t="s">
        <v>99</v>
      </c>
      <c r="BM15" s="16" t="s">
        <v>127</v>
      </c>
      <c r="BN15" s="16" t="s">
        <v>910</v>
      </c>
      <c r="BO15" s="16" t="s">
        <v>115</v>
      </c>
      <c r="BP15" s="16" t="s">
        <v>116</v>
      </c>
      <c r="BS15" s="16" t="s">
        <v>99</v>
      </c>
      <c r="BU15" s="16" t="s">
        <v>99</v>
      </c>
      <c r="BV15" s="16" t="s">
        <v>99</v>
      </c>
      <c r="BW15" s="16" t="s">
        <v>100</v>
      </c>
      <c r="BX15" s="16" t="s">
        <v>100</v>
      </c>
      <c r="BY15" s="16" t="s">
        <v>100</v>
      </c>
      <c r="BZ15" s="16" t="s">
        <v>117</v>
      </c>
      <c r="CA15" s="16" t="s">
        <v>117</v>
      </c>
      <c r="CC15" s="16" t="s">
        <v>117</v>
      </c>
      <c r="CD15" s="16" t="s">
        <v>100</v>
      </c>
      <c r="CE15" s="16" t="s">
        <v>117</v>
      </c>
      <c r="CF15" s="16" t="s">
        <v>117</v>
      </c>
      <c r="CH15" s="16" t="s">
        <v>117</v>
      </c>
      <c r="CI15" s="16" t="s">
        <v>99</v>
      </c>
      <c r="CS15" s="16" t="s">
        <v>911</v>
      </c>
    </row>
    <row r="16" spans="1:97" x14ac:dyDescent="0.3">
      <c r="A16" s="16" t="s">
        <v>1226</v>
      </c>
      <c r="B16" s="16" t="s">
        <v>1033</v>
      </c>
      <c r="C16" s="16" t="s">
        <v>202</v>
      </c>
      <c r="D16" s="16" t="s">
        <v>719</v>
      </c>
      <c r="E16" s="16" t="s">
        <v>1015</v>
      </c>
      <c r="F16" s="16" t="s">
        <v>1715</v>
      </c>
      <c r="G16" s="16" t="s">
        <v>1374</v>
      </c>
      <c r="H16" s="16" t="s">
        <v>1614</v>
      </c>
      <c r="I16" s="16" t="s">
        <v>99</v>
      </c>
      <c r="J16" s="16" t="s">
        <v>1034</v>
      </c>
      <c r="K16" s="16" t="s">
        <v>99</v>
      </c>
      <c r="N16" s="16">
        <v>0</v>
      </c>
      <c r="O16" s="16">
        <v>0</v>
      </c>
      <c r="P16" s="16">
        <v>0</v>
      </c>
      <c r="Q16" s="16">
        <v>1</v>
      </c>
      <c r="R16" s="16">
        <v>0</v>
      </c>
      <c r="S16" s="16">
        <v>1</v>
      </c>
      <c r="T16" s="16">
        <v>0</v>
      </c>
      <c r="U16" s="16">
        <v>0</v>
      </c>
      <c r="V16" s="16">
        <v>0</v>
      </c>
      <c r="W16" s="16">
        <v>0</v>
      </c>
      <c r="X16" s="16">
        <v>0</v>
      </c>
      <c r="Y16" s="16">
        <v>0</v>
      </c>
      <c r="Z16" s="16">
        <v>0</v>
      </c>
      <c r="AA16" s="16">
        <v>0</v>
      </c>
      <c r="AB16" s="16">
        <v>0</v>
      </c>
      <c r="AC16" s="16">
        <v>0</v>
      </c>
      <c r="AE16" s="16">
        <v>0</v>
      </c>
      <c r="AF16" s="16">
        <v>0</v>
      </c>
      <c r="AG16" s="16">
        <v>0</v>
      </c>
      <c r="AH16" s="16">
        <v>0</v>
      </c>
      <c r="AI16" s="16">
        <v>0</v>
      </c>
      <c r="AJ16" s="16">
        <v>0</v>
      </c>
      <c r="AK16" s="16">
        <v>0</v>
      </c>
      <c r="AL16" s="16">
        <v>0</v>
      </c>
      <c r="AM16" s="16">
        <v>1</v>
      </c>
      <c r="AN16" s="16">
        <v>1</v>
      </c>
      <c r="AO16" s="16" t="s">
        <v>1035</v>
      </c>
      <c r="AP16" s="16" t="s">
        <v>100</v>
      </c>
      <c r="AQ16" s="16" t="s">
        <v>1354</v>
      </c>
      <c r="AR16" s="16" t="s">
        <v>99</v>
      </c>
      <c r="AU16" s="16" t="s">
        <v>99</v>
      </c>
      <c r="AX16" s="16" t="s">
        <v>100</v>
      </c>
      <c r="AY16" s="16" t="s">
        <v>1036</v>
      </c>
      <c r="AZ16" s="16" t="s">
        <v>102</v>
      </c>
      <c r="BD16" s="16" t="s">
        <v>103</v>
      </c>
      <c r="BK16" s="16" t="s">
        <v>100</v>
      </c>
      <c r="BL16" s="16" t="s">
        <v>1037</v>
      </c>
      <c r="BM16" s="16" t="s">
        <v>127</v>
      </c>
      <c r="BN16" s="16" t="s">
        <v>1038</v>
      </c>
      <c r="BO16" s="16" t="s">
        <v>106</v>
      </c>
      <c r="BS16" s="16" t="s">
        <v>99</v>
      </c>
      <c r="BU16" s="16" t="s">
        <v>99</v>
      </c>
      <c r="BV16" s="16" t="s">
        <v>100</v>
      </c>
      <c r="BX16" s="16" t="s">
        <v>100</v>
      </c>
      <c r="BY16" s="16" t="s">
        <v>99</v>
      </c>
      <c r="CD16" s="16" t="s">
        <v>99</v>
      </c>
      <c r="CI16" s="16" t="s">
        <v>99</v>
      </c>
      <c r="CS16" s="16" t="s">
        <v>1020</v>
      </c>
    </row>
    <row r="17" spans="1:97" x14ac:dyDescent="0.3">
      <c r="A17" s="16" t="s">
        <v>1214</v>
      </c>
      <c r="B17" s="16" t="s">
        <v>1043</v>
      </c>
      <c r="C17" s="16" t="s">
        <v>202</v>
      </c>
      <c r="D17" s="16" t="s">
        <v>719</v>
      </c>
      <c r="E17" s="16" t="s">
        <v>1015</v>
      </c>
      <c r="F17" s="16" t="s">
        <v>1715</v>
      </c>
      <c r="G17" s="16" t="s">
        <v>1374</v>
      </c>
      <c r="H17" s="16" t="s">
        <v>1614</v>
      </c>
      <c r="I17" s="16" t="s">
        <v>99</v>
      </c>
      <c r="J17" s="16" t="s">
        <v>1044</v>
      </c>
      <c r="K17" s="16" t="s">
        <v>99</v>
      </c>
      <c r="N17" s="16">
        <v>0</v>
      </c>
      <c r="O17" s="16">
        <v>0</v>
      </c>
      <c r="P17" s="16">
        <v>0</v>
      </c>
      <c r="Q17" s="16">
        <v>1</v>
      </c>
      <c r="R17" s="16">
        <v>0</v>
      </c>
      <c r="S17" s="16">
        <v>1</v>
      </c>
      <c r="T17" s="16">
        <v>0</v>
      </c>
      <c r="U17" s="16">
        <v>0</v>
      </c>
      <c r="V17" s="16">
        <v>0</v>
      </c>
      <c r="W17" s="16">
        <v>0</v>
      </c>
      <c r="X17" s="16">
        <v>0</v>
      </c>
      <c r="Y17" s="16">
        <v>0</v>
      </c>
      <c r="Z17" s="16">
        <v>0</v>
      </c>
      <c r="AA17" s="16">
        <v>0</v>
      </c>
      <c r="AB17" s="16">
        <v>0</v>
      </c>
      <c r="AC17" s="16">
        <v>0</v>
      </c>
      <c r="AE17" s="16">
        <v>0</v>
      </c>
      <c r="AF17" s="16">
        <v>0</v>
      </c>
      <c r="AG17" s="16">
        <v>0</v>
      </c>
      <c r="AH17" s="16">
        <v>0</v>
      </c>
      <c r="AI17" s="16">
        <v>0</v>
      </c>
      <c r="AJ17" s="16">
        <v>0</v>
      </c>
      <c r="AK17" s="16">
        <v>0</v>
      </c>
      <c r="AL17" s="16">
        <v>0</v>
      </c>
      <c r="AM17" s="16">
        <v>1</v>
      </c>
      <c r="AN17" s="16">
        <v>1</v>
      </c>
      <c r="AO17" s="16" t="s">
        <v>1045</v>
      </c>
      <c r="AP17" s="16" t="s">
        <v>100</v>
      </c>
      <c r="AQ17" s="16" t="s">
        <v>1355</v>
      </c>
      <c r="AR17" s="16" t="s">
        <v>99</v>
      </c>
      <c r="AU17" s="16" t="s">
        <v>99</v>
      </c>
      <c r="AX17" s="16" t="s">
        <v>100</v>
      </c>
      <c r="AY17" s="16" t="s">
        <v>1046</v>
      </c>
      <c r="AZ17" s="16" t="s">
        <v>102</v>
      </c>
      <c r="BD17" s="16" t="s">
        <v>103</v>
      </c>
      <c r="BK17" s="16" t="s">
        <v>100</v>
      </c>
      <c r="BL17" s="16" t="s">
        <v>1047</v>
      </c>
      <c r="BM17" s="16" t="s">
        <v>127</v>
      </c>
      <c r="BN17" s="16" t="s">
        <v>1669</v>
      </c>
      <c r="BO17" s="16" t="s">
        <v>106</v>
      </c>
      <c r="BS17" s="16" t="s">
        <v>99</v>
      </c>
      <c r="BU17" s="16" t="s">
        <v>99</v>
      </c>
      <c r="BV17" s="16" t="s">
        <v>100</v>
      </c>
      <c r="BX17" s="16" t="s">
        <v>100</v>
      </c>
      <c r="BY17" s="16" t="s">
        <v>99</v>
      </c>
      <c r="CD17" s="16" t="s">
        <v>99</v>
      </c>
      <c r="CI17" s="16" t="s">
        <v>99</v>
      </c>
      <c r="CS17" s="16" t="s">
        <v>1020</v>
      </c>
    </row>
    <row r="18" spans="1:97" x14ac:dyDescent="0.3">
      <c r="A18" s="16" t="s">
        <v>1215</v>
      </c>
      <c r="B18" s="16" t="s">
        <v>1039</v>
      </c>
      <c r="C18" s="16" t="s">
        <v>202</v>
      </c>
      <c r="D18" s="16" t="s">
        <v>719</v>
      </c>
      <c r="E18" s="16" t="s">
        <v>1015</v>
      </c>
      <c r="F18" s="16" t="s">
        <v>1715</v>
      </c>
      <c r="G18" s="16" t="s">
        <v>1374</v>
      </c>
      <c r="H18" s="16" t="s">
        <v>1614</v>
      </c>
      <c r="I18" s="16" t="s">
        <v>99</v>
      </c>
      <c r="J18" s="16" t="s">
        <v>1034</v>
      </c>
      <c r="K18" s="16" t="s">
        <v>99</v>
      </c>
      <c r="N18" s="16">
        <v>0</v>
      </c>
      <c r="O18" s="16">
        <v>0</v>
      </c>
      <c r="P18" s="16">
        <v>0</v>
      </c>
      <c r="Q18" s="16">
        <v>1</v>
      </c>
      <c r="R18" s="16">
        <v>0</v>
      </c>
      <c r="S18" s="16">
        <v>1</v>
      </c>
      <c r="T18" s="16">
        <v>0</v>
      </c>
      <c r="U18" s="16">
        <v>0</v>
      </c>
      <c r="V18" s="16">
        <v>0</v>
      </c>
      <c r="W18" s="16">
        <v>0</v>
      </c>
      <c r="X18" s="16">
        <v>0</v>
      </c>
      <c r="Y18" s="16">
        <v>0</v>
      </c>
      <c r="Z18" s="16">
        <v>0</v>
      </c>
      <c r="AA18" s="16">
        <v>0</v>
      </c>
      <c r="AB18" s="16">
        <v>0</v>
      </c>
      <c r="AC18" s="16">
        <v>0</v>
      </c>
      <c r="AE18" s="16">
        <v>0</v>
      </c>
      <c r="AF18" s="16">
        <v>0</v>
      </c>
      <c r="AG18" s="16">
        <v>0</v>
      </c>
      <c r="AH18" s="16">
        <v>0</v>
      </c>
      <c r="AI18" s="16">
        <v>0</v>
      </c>
      <c r="AJ18" s="16">
        <v>0</v>
      </c>
      <c r="AK18" s="16">
        <v>0</v>
      </c>
      <c r="AL18" s="16">
        <v>0</v>
      </c>
      <c r="AM18" s="16">
        <v>1</v>
      </c>
      <c r="AN18" s="16">
        <v>1</v>
      </c>
      <c r="AO18" s="16" t="s">
        <v>1040</v>
      </c>
      <c r="AP18" s="16" t="s">
        <v>100</v>
      </c>
      <c r="AQ18" s="16" t="s">
        <v>1356</v>
      </c>
      <c r="AR18" s="16" t="s">
        <v>99</v>
      </c>
      <c r="AU18" s="16" t="s">
        <v>99</v>
      </c>
      <c r="AX18" s="16" t="s">
        <v>100</v>
      </c>
      <c r="AY18" s="16" t="s">
        <v>1041</v>
      </c>
      <c r="AZ18" s="16" t="s">
        <v>102</v>
      </c>
      <c r="BD18" s="16" t="s">
        <v>103</v>
      </c>
      <c r="BK18" s="16" t="s">
        <v>100</v>
      </c>
      <c r="BL18" s="16" t="s">
        <v>1042</v>
      </c>
      <c r="BM18" s="16" t="s">
        <v>127</v>
      </c>
      <c r="BN18" s="16" t="s">
        <v>1670</v>
      </c>
      <c r="BO18" s="16" t="s">
        <v>106</v>
      </c>
      <c r="BS18" s="16" t="s">
        <v>99</v>
      </c>
      <c r="BU18" s="16" t="s">
        <v>99</v>
      </c>
      <c r="BV18" s="16" t="s">
        <v>100</v>
      </c>
      <c r="BX18" s="16" t="s">
        <v>100</v>
      </c>
      <c r="BY18" s="16" t="s">
        <v>99</v>
      </c>
      <c r="CD18" s="16" t="s">
        <v>99</v>
      </c>
      <c r="CI18" s="16" t="s">
        <v>99</v>
      </c>
      <c r="CS18" s="16" t="s">
        <v>1020</v>
      </c>
    </row>
    <row r="19" spans="1:97" x14ac:dyDescent="0.3">
      <c r="A19" s="16" t="s">
        <v>1227</v>
      </c>
      <c r="B19" s="16" t="s">
        <v>1028</v>
      </c>
      <c r="C19" s="16" t="s">
        <v>202</v>
      </c>
      <c r="D19" s="16" t="s">
        <v>719</v>
      </c>
      <c r="E19" s="16" t="s">
        <v>1015</v>
      </c>
      <c r="F19" s="16" t="s">
        <v>1715</v>
      </c>
      <c r="G19" s="16" t="s">
        <v>1373</v>
      </c>
      <c r="H19" s="16" t="s">
        <v>1615</v>
      </c>
      <c r="I19" s="16" t="s">
        <v>99</v>
      </c>
      <c r="J19" s="16" t="s">
        <v>1029</v>
      </c>
      <c r="K19" s="16" t="s">
        <v>99</v>
      </c>
      <c r="N19" s="16">
        <v>0</v>
      </c>
      <c r="O19" s="16">
        <v>0</v>
      </c>
      <c r="P19" s="16">
        <v>0</v>
      </c>
      <c r="Q19" s="16">
        <v>1</v>
      </c>
      <c r="R19" s="16">
        <v>0</v>
      </c>
      <c r="S19" s="16">
        <v>1</v>
      </c>
      <c r="T19" s="16">
        <v>0</v>
      </c>
      <c r="U19" s="16">
        <v>0</v>
      </c>
      <c r="V19" s="16">
        <v>0</v>
      </c>
      <c r="W19" s="16">
        <v>0</v>
      </c>
      <c r="X19" s="16">
        <v>0</v>
      </c>
      <c r="Y19" s="16">
        <v>0</v>
      </c>
      <c r="Z19" s="16">
        <v>0</v>
      </c>
      <c r="AA19" s="16">
        <v>0</v>
      </c>
      <c r="AB19" s="16">
        <v>0</v>
      </c>
      <c r="AC19" s="16">
        <v>0</v>
      </c>
      <c r="AE19" s="16">
        <v>0</v>
      </c>
      <c r="AF19" s="16">
        <v>0</v>
      </c>
      <c r="AG19" s="16">
        <v>0</v>
      </c>
      <c r="AH19" s="16">
        <v>0</v>
      </c>
      <c r="AI19" s="16">
        <v>0</v>
      </c>
      <c r="AJ19" s="16">
        <v>0</v>
      </c>
      <c r="AK19" s="16">
        <v>0</v>
      </c>
      <c r="AL19" s="16">
        <v>1</v>
      </c>
      <c r="AM19" s="16">
        <v>1</v>
      </c>
      <c r="AN19" s="16">
        <v>1</v>
      </c>
      <c r="AO19" s="16" t="s">
        <v>1030</v>
      </c>
      <c r="AP19" s="16" t="s">
        <v>100</v>
      </c>
      <c r="AQ19" s="16" t="s">
        <v>1357</v>
      </c>
      <c r="AR19" s="16" t="s">
        <v>99</v>
      </c>
      <c r="AU19" s="16" t="s">
        <v>99</v>
      </c>
      <c r="AX19" s="16" t="s">
        <v>100</v>
      </c>
      <c r="AY19" s="16" t="s">
        <v>1031</v>
      </c>
      <c r="AZ19" s="16" t="s">
        <v>102</v>
      </c>
      <c r="BD19" s="16" t="s">
        <v>103</v>
      </c>
      <c r="BK19" s="16" t="s">
        <v>100</v>
      </c>
      <c r="BL19" s="16" t="s">
        <v>1032</v>
      </c>
      <c r="BM19" s="16" t="s">
        <v>147</v>
      </c>
      <c r="BN19" s="16" t="s">
        <v>1208</v>
      </c>
      <c r="BO19" s="16" t="s">
        <v>106</v>
      </c>
      <c r="BS19" s="16" t="s">
        <v>99</v>
      </c>
      <c r="BU19" s="16" t="s">
        <v>99</v>
      </c>
      <c r="BV19" s="16" t="s">
        <v>100</v>
      </c>
      <c r="BX19" s="16" t="s">
        <v>100</v>
      </c>
      <c r="BY19" s="16" t="s">
        <v>99</v>
      </c>
      <c r="CD19" s="16" t="s">
        <v>99</v>
      </c>
      <c r="CI19" s="16" t="s">
        <v>99</v>
      </c>
      <c r="CS19" s="16" t="s">
        <v>1020</v>
      </c>
    </row>
    <row r="20" spans="1:97" x14ac:dyDescent="0.3">
      <c r="A20" s="16" t="s">
        <v>1228</v>
      </c>
      <c r="B20" s="16" t="s">
        <v>1021</v>
      </c>
      <c r="C20" s="16" t="s">
        <v>202</v>
      </c>
      <c r="D20" s="16" t="s">
        <v>719</v>
      </c>
      <c r="E20" s="16" t="s">
        <v>1015</v>
      </c>
      <c r="F20" s="16" t="s">
        <v>1715</v>
      </c>
      <c r="G20" s="16" t="s">
        <v>1374</v>
      </c>
      <c r="H20" s="16" t="s">
        <v>1614</v>
      </c>
      <c r="I20" s="16" t="s">
        <v>99</v>
      </c>
      <c r="J20" s="16" t="s">
        <v>1022</v>
      </c>
      <c r="K20" s="16" t="s">
        <v>100</v>
      </c>
      <c r="L20" s="16" t="s">
        <v>1023</v>
      </c>
      <c r="M20" s="16" t="s">
        <v>1024</v>
      </c>
      <c r="N20" s="16">
        <v>0</v>
      </c>
      <c r="O20" s="16">
        <v>0</v>
      </c>
      <c r="P20" s="16">
        <v>0</v>
      </c>
      <c r="Q20" s="16">
        <v>1</v>
      </c>
      <c r="R20" s="16">
        <v>0</v>
      </c>
      <c r="S20" s="16">
        <v>1</v>
      </c>
      <c r="T20" s="16">
        <v>0</v>
      </c>
      <c r="U20" s="16">
        <v>0</v>
      </c>
      <c r="V20" s="16">
        <v>0</v>
      </c>
      <c r="W20" s="16">
        <v>0</v>
      </c>
      <c r="X20" s="16">
        <v>0</v>
      </c>
      <c r="Y20" s="16">
        <v>0</v>
      </c>
      <c r="Z20" s="16">
        <v>0</v>
      </c>
      <c r="AA20" s="16">
        <v>0</v>
      </c>
      <c r="AB20" s="16">
        <v>0</v>
      </c>
      <c r="AC20" s="16">
        <v>0</v>
      </c>
      <c r="AE20" s="16">
        <v>0</v>
      </c>
      <c r="AF20" s="16">
        <v>0</v>
      </c>
      <c r="AG20" s="16">
        <v>0</v>
      </c>
      <c r="AH20" s="16">
        <v>0</v>
      </c>
      <c r="AI20" s="16">
        <v>0</v>
      </c>
      <c r="AJ20" s="16">
        <v>0</v>
      </c>
      <c r="AK20" s="16">
        <v>0</v>
      </c>
      <c r="AL20" s="16">
        <v>0</v>
      </c>
      <c r="AM20" s="16">
        <v>0</v>
      </c>
      <c r="AN20" s="16">
        <v>1</v>
      </c>
      <c r="AO20" s="16" t="s">
        <v>1025</v>
      </c>
      <c r="AP20" s="16" t="s">
        <v>100</v>
      </c>
      <c r="AQ20" s="16" t="s">
        <v>1358</v>
      </c>
      <c r="AR20" s="16" t="s">
        <v>99</v>
      </c>
      <c r="AU20" s="16" t="s">
        <v>99</v>
      </c>
      <c r="AX20" s="16" t="s">
        <v>100</v>
      </c>
      <c r="AY20" s="16" t="s">
        <v>1026</v>
      </c>
      <c r="AZ20" s="16" t="s">
        <v>102</v>
      </c>
      <c r="BD20" s="16" t="s">
        <v>103</v>
      </c>
      <c r="BK20" s="16" t="s">
        <v>100</v>
      </c>
      <c r="BL20" s="16" t="s">
        <v>1027</v>
      </c>
      <c r="BM20" s="16" t="s">
        <v>127</v>
      </c>
      <c r="BN20" s="16" t="s">
        <v>1671</v>
      </c>
      <c r="BO20" s="16" t="s">
        <v>106</v>
      </c>
      <c r="BS20" s="16" t="s">
        <v>99</v>
      </c>
      <c r="BU20" s="16" t="s">
        <v>99</v>
      </c>
      <c r="BV20" s="16" t="s">
        <v>100</v>
      </c>
      <c r="BX20" s="16" t="s">
        <v>100</v>
      </c>
      <c r="BY20" s="16" t="s">
        <v>99</v>
      </c>
      <c r="CD20" s="16" t="s">
        <v>99</v>
      </c>
      <c r="CI20" s="16" t="s">
        <v>99</v>
      </c>
    </row>
    <row r="21" spans="1:97" x14ac:dyDescent="0.3">
      <c r="A21" s="16" t="s">
        <v>1229</v>
      </c>
      <c r="B21" s="16" t="s">
        <v>1014</v>
      </c>
      <c r="C21" s="16" t="s">
        <v>202</v>
      </c>
      <c r="D21" s="16" t="s">
        <v>719</v>
      </c>
      <c r="E21" s="16" t="s">
        <v>1015</v>
      </c>
      <c r="F21" s="16" t="s">
        <v>1715</v>
      </c>
      <c r="G21" s="16" t="s">
        <v>1374</v>
      </c>
      <c r="H21" s="16" t="s">
        <v>1614</v>
      </c>
      <c r="I21" s="16" t="s">
        <v>99</v>
      </c>
      <c r="J21" s="16" t="s">
        <v>1016</v>
      </c>
      <c r="K21" s="16" t="s">
        <v>99</v>
      </c>
      <c r="N21" s="16">
        <v>0</v>
      </c>
      <c r="O21" s="16">
        <v>0</v>
      </c>
      <c r="P21" s="16">
        <v>0</v>
      </c>
      <c r="Q21" s="16">
        <v>1</v>
      </c>
      <c r="R21" s="16">
        <v>0</v>
      </c>
      <c r="S21" s="16">
        <v>1</v>
      </c>
      <c r="T21" s="16">
        <v>0</v>
      </c>
      <c r="U21" s="16">
        <v>0</v>
      </c>
      <c r="V21" s="16">
        <v>0</v>
      </c>
      <c r="W21" s="16">
        <v>0</v>
      </c>
      <c r="X21" s="16">
        <v>0</v>
      </c>
      <c r="Y21" s="16">
        <v>0</v>
      </c>
      <c r="Z21" s="16">
        <v>0</v>
      </c>
      <c r="AA21" s="16">
        <v>0</v>
      </c>
      <c r="AB21" s="16">
        <v>0</v>
      </c>
      <c r="AC21" s="16">
        <v>0</v>
      </c>
      <c r="AE21" s="16">
        <v>0</v>
      </c>
      <c r="AF21" s="16">
        <v>0</v>
      </c>
      <c r="AG21" s="16">
        <v>0</v>
      </c>
      <c r="AH21" s="16">
        <v>0</v>
      </c>
      <c r="AI21" s="16">
        <v>0</v>
      </c>
      <c r="AJ21" s="16">
        <v>0</v>
      </c>
      <c r="AK21" s="16">
        <v>0</v>
      </c>
      <c r="AL21" s="16">
        <v>0</v>
      </c>
      <c r="AM21" s="16">
        <v>1</v>
      </c>
      <c r="AN21" s="16">
        <v>1</v>
      </c>
      <c r="AO21" s="16" t="s">
        <v>1017</v>
      </c>
      <c r="AP21" s="16" t="s">
        <v>100</v>
      </c>
      <c r="AQ21" s="16" t="s">
        <v>1359</v>
      </c>
      <c r="AR21" s="16" t="s">
        <v>99</v>
      </c>
      <c r="AU21" s="16" t="s">
        <v>99</v>
      </c>
      <c r="AX21" s="16" t="s">
        <v>100</v>
      </c>
      <c r="AY21" s="16" t="s">
        <v>1018</v>
      </c>
      <c r="AZ21" s="16" t="s">
        <v>102</v>
      </c>
      <c r="BD21" s="16" t="s">
        <v>103</v>
      </c>
      <c r="BK21" s="16" t="s">
        <v>100</v>
      </c>
      <c r="BL21" s="16" t="s">
        <v>1019</v>
      </c>
      <c r="BM21" s="16" t="s">
        <v>127</v>
      </c>
      <c r="BN21" s="16" t="s">
        <v>1672</v>
      </c>
      <c r="BO21" s="16" t="s">
        <v>106</v>
      </c>
      <c r="BS21" s="16" t="s">
        <v>99</v>
      </c>
      <c r="BU21" s="16" t="s">
        <v>99</v>
      </c>
      <c r="BV21" s="16" t="s">
        <v>100</v>
      </c>
      <c r="BX21" s="16" t="s">
        <v>100</v>
      </c>
      <c r="BY21" s="16" t="s">
        <v>99</v>
      </c>
      <c r="CD21" s="16" t="s">
        <v>99</v>
      </c>
      <c r="CI21" s="16" t="s">
        <v>99</v>
      </c>
      <c r="CS21" s="16" t="s">
        <v>1020</v>
      </c>
    </row>
    <row r="22" spans="1:97" x14ac:dyDescent="0.3">
      <c r="A22" s="16" t="s">
        <v>724</v>
      </c>
      <c r="B22" s="16" t="s">
        <v>724</v>
      </c>
      <c r="C22" s="16" t="s">
        <v>422</v>
      </c>
      <c r="D22" s="16" t="s">
        <v>719</v>
      </c>
      <c r="E22" s="16" t="s">
        <v>725</v>
      </c>
      <c r="F22" s="16" t="s">
        <v>1714</v>
      </c>
      <c r="G22" s="16" t="s">
        <v>1375</v>
      </c>
      <c r="H22" s="16" t="s">
        <v>1118</v>
      </c>
      <c r="I22" s="16" t="s">
        <v>99</v>
      </c>
      <c r="J22" s="16" t="s">
        <v>726</v>
      </c>
      <c r="K22" s="16" t="s">
        <v>100</v>
      </c>
      <c r="L22" s="16" t="s">
        <v>595</v>
      </c>
      <c r="M22" s="16" t="s">
        <v>727</v>
      </c>
      <c r="N22" s="16">
        <v>0</v>
      </c>
      <c r="O22" s="16">
        <v>0</v>
      </c>
      <c r="P22" s="16">
        <v>1</v>
      </c>
      <c r="Q22" s="16">
        <v>0</v>
      </c>
      <c r="R22" s="16">
        <v>0</v>
      </c>
      <c r="S22" s="16">
        <v>0</v>
      </c>
      <c r="T22" s="16">
        <v>0</v>
      </c>
      <c r="U22" s="16">
        <v>0</v>
      </c>
      <c r="V22" s="16">
        <v>0</v>
      </c>
      <c r="W22" s="16">
        <v>0</v>
      </c>
      <c r="X22" s="16">
        <v>0</v>
      </c>
      <c r="Y22" s="16">
        <v>1</v>
      </c>
      <c r="Z22" s="16">
        <v>1</v>
      </c>
      <c r="AA22" s="16">
        <v>0</v>
      </c>
      <c r="AB22" s="16">
        <v>0</v>
      </c>
      <c r="AC22" s="16">
        <v>0</v>
      </c>
      <c r="AE22" s="16">
        <v>0</v>
      </c>
      <c r="AF22" s="16">
        <v>0</v>
      </c>
      <c r="AG22" s="16">
        <v>0</v>
      </c>
      <c r="AH22" s="16">
        <v>0</v>
      </c>
      <c r="AI22" s="16">
        <v>0</v>
      </c>
      <c r="AJ22" s="16">
        <v>0</v>
      </c>
      <c r="AK22" s="16">
        <v>0</v>
      </c>
      <c r="AL22" s="16">
        <v>0</v>
      </c>
      <c r="AM22" s="16">
        <v>0</v>
      </c>
      <c r="AN22" s="16">
        <v>1</v>
      </c>
      <c r="AO22" s="16" t="s">
        <v>728</v>
      </c>
      <c r="AP22" s="16" t="s">
        <v>100</v>
      </c>
      <c r="AQ22" s="16" t="s">
        <v>729</v>
      </c>
      <c r="AR22" s="16" t="s">
        <v>99</v>
      </c>
      <c r="AU22" s="16" t="s">
        <v>99</v>
      </c>
      <c r="AZ22" s="16" t="s">
        <v>251</v>
      </c>
      <c r="BA22" s="16" t="s">
        <v>121</v>
      </c>
      <c r="BB22" s="16" t="s">
        <v>730</v>
      </c>
      <c r="BE22" s="16" t="s">
        <v>99</v>
      </c>
      <c r="BG22" s="16" t="s">
        <v>99</v>
      </c>
      <c r="BI22" s="16" t="s">
        <v>99</v>
      </c>
      <c r="BM22" s="16" t="s">
        <v>147</v>
      </c>
      <c r="BN22" s="16" t="s">
        <v>731</v>
      </c>
      <c r="BO22" s="16" t="s">
        <v>115</v>
      </c>
      <c r="BP22" s="16" t="s">
        <v>116</v>
      </c>
      <c r="BS22" s="16" t="s">
        <v>99</v>
      </c>
      <c r="BU22" s="16" t="s">
        <v>99</v>
      </c>
      <c r="BV22" s="16" t="s">
        <v>100</v>
      </c>
      <c r="BX22" s="16" t="s">
        <v>100</v>
      </c>
      <c r="BY22" s="16" t="s">
        <v>100</v>
      </c>
      <c r="BZ22" s="16" t="s">
        <v>99</v>
      </c>
      <c r="CA22" s="16" t="s">
        <v>99</v>
      </c>
      <c r="CD22" s="16" t="s">
        <v>100</v>
      </c>
      <c r="CE22" s="16" t="s">
        <v>99</v>
      </c>
      <c r="CF22" s="16" t="s">
        <v>99</v>
      </c>
      <c r="CI22" s="16" t="s">
        <v>100</v>
      </c>
      <c r="CJ22" s="16" t="s">
        <v>100</v>
      </c>
      <c r="CK22" s="16">
        <v>0</v>
      </c>
      <c r="CL22" s="16">
        <v>1</v>
      </c>
      <c r="CM22" s="16">
        <v>0</v>
      </c>
      <c r="CN22" s="16">
        <v>0</v>
      </c>
      <c r="CO22" s="16">
        <v>1</v>
      </c>
      <c r="CP22" s="16">
        <v>1</v>
      </c>
      <c r="CQ22" s="16">
        <v>0</v>
      </c>
    </row>
    <row r="23" spans="1:97" x14ac:dyDescent="0.3">
      <c r="A23" s="16" t="s">
        <v>1235</v>
      </c>
      <c r="B23" s="16" t="s">
        <v>261</v>
      </c>
      <c r="C23" s="16" t="s">
        <v>246</v>
      </c>
      <c r="D23" s="16" t="s">
        <v>232</v>
      </c>
      <c r="E23" s="16" t="s">
        <v>247</v>
      </c>
      <c r="F23" s="16" t="s">
        <v>248</v>
      </c>
      <c r="G23" s="16" t="s">
        <v>1376</v>
      </c>
      <c r="H23" s="16" t="s">
        <v>262</v>
      </c>
      <c r="I23" s="16" t="s">
        <v>99</v>
      </c>
      <c r="J23" s="16" t="s">
        <v>1388</v>
      </c>
      <c r="K23" s="16" t="s">
        <v>99</v>
      </c>
      <c r="N23" s="16">
        <v>1</v>
      </c>
      <c r="O23" s="16">
        <v>0</v>
      </c>
      <c r="P23" s="16">
        <v>1</v>
      </c>
      <c r="Q23" s="16">
        <v>0</v>
      </c>
      <c r="R23" s="16">
        <v>0</v>
      </c>
      <c r="S23" s="16">
        <v>0</v>
      </c>
      <c r="T23" s="16">
        <v>0</v>
      </c>
      <c r="U23" s="16">
        <v>0</v>
      </c>
      <c r="V23" s="16">
        <v>0</v>
      </c>
      <c r="W23" s="16">
        <v>0</v>
      </c>
      <c r="X23" s="16">
        <v>0</v>
      </c>
      <c r="Y23" s="16">
        <v>0</v>
      </c>
      <c r="Z23" s="16">
        <v>1</v>
      </c>
      <c r="AA23" s="16">
        <v>0</v>
      </c>
      <c r="AB23" s="16">
        <v>0</v>
      </c>
      <c r="AC23" s="16">
        <v>0</v>
      </c>
      <c r="AE23" s="16">
        <v>0</v>
      </c>
      <c r="AF23" s="16">
        <v>0</v>
      </c>
      <c r="AG23" s="16">
        <v>0</v>
      </c>
      <c r="AH23" s="16">
        <v>0</v>
      </c>
      <c r="AI23" s="16">
        <v>0</v>
      </c>
      <c r="AJ23" s="16">
        <v>1</v>
      </c>
      <c r="AK23" s="16">
        <v>0</v>
      </c>
      <c r="AL23" s="16">
        <v>0</v>
      </c>
      <c r="AM23" s="16">
        <v>0</v>
      </c>
      <c r="AN23" s="16">
        <v>0</v>
      </c>
      <c r="AP23" s="16" t="s">
        <v>99</v>
      </c>
      <c r="AR23" s="16" t="s">
        <v>99</v>
      </c>
      <c r="AU23" s="16" t="s">
        <v>100</v>
      </c>
      <c r="AV23" s="16" t="s">
        <v>121</v>
      </c>
      <c r="AW23" s="16" t="s">
        <v>1179</v>
      </c>
      <c r="AZ23" s="16" t="s">
        <v>185</v>
      </c>
      <c r="BA23" s="16" t="s">
        <v>121</v>
      </c>
      <c r="BB23" s="16" t="s">
        <v>1396</v>
      </c>
      <c r="BE23" s="16" t="s">
        <v>99</v>
      </c>
      <c r="BG23" s="16" t="s">
        <v>99</v>
      </c>
      <c r="BI23" s="16" t="s">
        <v>99</v>
      </c>
      <c r="BM23" s="16" t="s">
        <v>105</v>
      </c>
      <c r="BO23" s="16" t="s">
        <v>115</v>
      </c>
      <c r="BP23" s="16" t="s">
        <v>116</v>
      </c>
      <c r="BQ23" s="20" t="s">
        <v>99</v>
      </c>
      <c r="BS23" s="16" t="s">
        <v>100</v>
      </c>
      <c r="BT23" s="16" t="s">
        <v>263</v>
      </c>
      <c r="BU23" s="16" t="s">
        <v>100</v>
      </c>
      <c r="BV23" s="16" t="s">
        <v>100</v>
      </c>
      <c r="BX23" s="16" t="s">
        <v>100</v>
      </c>
      <c r="BY23" s="16" t="s">
        <v>100</v>
      </c>
      <c r="BZ23" s="16" t="s">
        <v>100</v>
      </c>
      <c r="CA23" s="16" t="s">
        <v>100</v>
      </c>
      <c r="CC23" s="16" t="s">
        <v>100</v>
      </c>
      <c r="CD23" s="16" t="s">
        <v>100</v>
      </c>
      <c r="CE23" s="16" t="s">
        <v>100</v>
      </c>
      <c r="CF23" s="16" t="s">
        <v>100</v>
      </c>
      <c r="CH23" s="16" t="s">
        <v>117</v>
      </c>
      <c r="CI23" s="16" t="s">
        <v>212</v>
      </c>
      <c r="CS23" s="16" t="s">
        <v>260</v>
      </c>
    </row>
    <row r="24" spans="1:97" x14ac:dyDescent="0.3">
      <c r="A24" s="16" t="s">
        <v>1341</v>
      </c>
      <c r="B24" s="16" t="s">
        <v>685</v>
      </c>
      <c r="C24" s="16" t="s">
        <v>422</v>
      </c>
      <c r="D24" s="16" t="s">
        <v>232</v>
      </c>
      <c r="E24" s="16" t="s">
        <v>1078</v>
      </c>
      <c r="G24" s="16" t="s">
        <v>1377</v>
      </c>
      <c r="H24" s="25" t="s">
        <v>1616</v>
      </c>
      <c r="I24" s="16" t="s">
        <v>99</v>
      </c>
      <c r="J24" s="16" t="s">
        <v>1649</v>
      </c>
      <c r="K24" s="16" t="s">
        <v>100</v>
      </c>
      <c r="L24" s="16" t="s">
        <v>1079</v>
      </c>
      <c r="M24" s="16" t="s">
        <v>1201</v>
      </c>
      <c r="N24" s="16">
        <v>0</v>
      </c>
      <c r="O24" s="16">
        <v>0</v>
      </c>
      <c r="P24" s="16">
        <v>1</v>
      </c>
      <c r="Q24" s="16">
        <v>0</v>
      </c>
      <c r="R24" s="16">
        <v>0</v>
      </c>
      <c r="S24" s="16">
        <v>0</v>
      </c>
      <c r="T24" s="16">
        <v>0</v>
      </c>
      <c r="U24" s="16">
        <v>0</v>
      </c>
      <c r="V24" s="16">
        <v>0</v>
      </c>
      <c r="W24" s="16">
        <v>0</v>
      </c>
      <c r="X24" s="16">
        <v>1</v>
      </c>
      <c r="Y24" s="16">
        <v>1</v>
      </c>
      <c r="Z24" s="16">
        <v>0</v>
      </c>
      <c r="AA24" s="16">
        <v>0</v>
      </c>
      <c r="AB24" s="16">
        <v>0</v>
      </c>
      <c r="AC24" s="16">
        <v>1</v>
      </c>
      <c r="AD24" s="16" t="s">
        <v>1389</v>
      </c>
      <c r="AE24" s="16">
        <v>0</v>
      </c>
      <c r="AF24" s="16">
        <v>0</v>
      </c>
      <c r="AG24" s="16">
        <v>0</v>
      </c>
      <c r="AH24" s="16">
        <v>0</v>
      </c>
      <c r="AI24" s="16">
        <v>0</v>
      </c>
      <c r="AJ24" s="16">
        <v>0</v>
      </c>
      <c r="AK24" s="16">
        <v>0</v>
      </c>
      <c r="AL24" s="16">
        <v>0</v>
      </c>
      <c r="AM24" s="16">
        <v>0</v>
      </c>
      <c r="AN24" s="16">
        <v>1</v>
      </c>
      <c r="AO24" s="16" t="s">
        <v>1202</v>
      </c>
      <c r="AP24" s="16" t="s">
        <v>100</v>
      </c>
      <c r="AQ24" s="16" t="s">
        <v>1080</v>
      </c>
      <c r="AR24" s="16" t="s">
        <v>99</v>
      </c>
      <c r="AU24" s="16" t="s">
        <v>100</v>
      </c>
      <c r="AV24" s="16" t="s">
        <v>121</v>
      </c>
      <c r="AW24" s="16" t="s">
        <v>1393</v>
      </c>
      <c r="AZ24" s="16" t="s">
        <v>185</v>
      </c>
      <c r="BA24" s="16" t="s">
        <v>121</v>
      </c>
      <c r="BB24" s="16" t="s">
        <v>1203</v>
      </c>
      <c r="BE24" s="16" t="s">
        <v>99</v>
      </c>
      <c r="BG24" s="16" t="s">
        <v>99</v>
      </c>
      <c r="BI24" s="16" t="s">
        <v>99</v>
      </c>
      <c r="BM24" s="16" t="s">
        <v>105</v>
      </c>
      <c r="BO24" s="16" t="s">
        <v>115</v>
      </c>
      <c r="BP24" s="16" t="s">
        <v>116</v>
      </c>
      <c r="BQ24" s="20" t="s">
        <v>99</v>
      </c>
      <c r="BS24" s="16" t="s">
        <v>100</v>
      </c>
      <c r="BT24" s="16" t="s">
        <v>1081</v>
      </c>
      <c r="BU24" s="16" t="s">
        <v>100</v>
      </c>
      <c r="BV24" s="16" t="s">
        <v>99</v>
      </c>
      <c r="BW24" s="16" t="s">
        <v>100</v>
      </c>
      <c r="BX24" s="16" t="s">
        <v>100</v>
      </c>
      <c r="BY24" s="16" t="s">
        <v>99</v>
      </c>
      <c r="CD24" s="16" t="s">
        <v>99</v>
      </c>
      <c r="CI24" s="16" t="s">
        <v>99</v>
      </c>
      <c r="CS24" s="16" t="s">
        <v>1082</v>
      </c>
    </row>
    <row r="25" spans="1:97" x14ac:dyDescent="0.3">
      <c r="A25" s="16" t="s">
        <v>1230</v>
      </c>
      <c r="B25" s="16" t="s">
        <v>256</v>
      </c>
      <c r="C25" s="16" t="s">
        <v>246</v>
      </c>
      <c r="D25" s="16" t="s">
        <v>232</v>
      </c>
      <c r="E25" s="16" t="s">
        <v>247</v>
      </c>
      <c r="F25" s="16" t="s">
        <v>248</v>
      </c>
      <c r="G25" s="16" t="s">
        <v>1378</v>
      </c>
      <c r="H25" s="16" t="s">
        <v>1617</v>
      </c>
      <c r="I25" s="16" t="s">
        <v>99</v>
      </c>
      <c r="J25" s="16" t="s">
        <v>1387</v>
      </c>
      <c r="K25" s="16" t="s">
        <v>99</v>
      </c>
      <c r="N25" s="16">
        <v>1</v>
      </c>
      <c r="O25" s="16">
        <v>0</v>
      </c>
      <c r="P25" s="16">
        <v>0</v>
      </c>
      <c r="Q25" s="16">
        <v>0</v>
      </c>
      <c r="R25" s="16">
        <v>0</v>
      </c>
      <c r="S25" s="16">
        <v>0</v>
      </c>
      <c r="T25" s="16">
        <v>1</v>
      </c>
      <c r="U25" s="16">
        <v>1</v>
      </c>
      <c r="V25" s="16">
        <v>0</v>
      </c>
      <c r="W25" s="16">
        <v>0</v>
      </c>
      <c r="X25" s="16">
        <v>0</v>
      </c>
      <c r="Y25" s="16">
        <v>0</v>
      </c>
      <c r="Z25" s="16">
        <v>0</v>
      </c>
      <c r="AA25" s="16">
        <v>0</v>
      </c>
      <c r="AB25" s="16">
        <v>0</v>
      </c>
      <c r="AC25" s="16">
        <v>0</v>
      </c>
      <c r="AE25" s="16">
        <v>0</v>
      </c>
      <c r="AF25" s="16">
        <v>0</v>
      </c>
      <c r="AG25" s="16">
        <v>0</v>
      </c>
      <c r="AH25" s="16">
        <v>0</v>
      </c>
      <c r="AI25" s="16">
        <v>0</v>
      </c>
      <c r="AJ25" s="16">
        <v>0</v>
      </c>
      <c r="AK25" s="16">
        <v>0</v>
      </c>
      <c r="AL25" s="16">
        <v>0</v>
      </c>
      <c r="AM25" s="16">
        <v>0</v>
      </c>
      <c r="AN25" s="16">
        <v>1</v>
      </c>
      <c r="AO25" s="16" t="s">
        <v>257</v>
      </c>
      <c r="AP25" s="16" t="s">
        <v>99</v>
      </c>
      <c r="AR25" s="16" t="s">
        <v>99</v>
      </c>
      <c r="AU25" s="16" t="s">
        <v>100</v>
      </c>
      <c r="AV25" s="16" t="s">
        <v>121</v>
      </c>
      <c r="AW25" s="16" t="s">
        <v>258</v>
      </c>
      <c r="AZ25" s="16" t="s">
        <v>185</v>
      </c>
      <c r="BA25" s="16" t="s">
        <v>121</v>
      </c>
      <c r="BB25" s="16" t="s">
        <v>1191</v>
      </c>
      <c r="BE25" s="16" t="s">
        <v>99</v>
      </c>
      <c r="BG25" s="16" t="s">
        <v>99</v>
      </c>
      <c r="BI25" s="16" t="s">
        <v>99</v>
      </c>
      <c r="BM25" s="16" t="s">
        <v>105</v>
      </c>
      <c r="BO25" s="16" t="s">
        <v>115</v>
      </c>
      <c r="BP25" s="16" t="s">
        <v>116</v>
      </c>
      <c r="BQ25" s="20" t="s">
        <v>99</v>
      </c>
      <c r="BS25" s="16" t="s">
        <v>100</v>
      </c>
      <c r="BT25" s="16" t="s">
        <v>259</v>
      </c>
      <c r="BU25" s="16" t="s">
        <v>100</v>
      </c>
      <c r="BV25" s="16" t="s">
        <v>100</v>
      </c>
      <c r="BX25" s="16" t="s">
        <v>100</v>
      </c>
      <c r="BY25" s="16" t="s">
        <v>100</v>
      </c>
      <c r="BZ25" s="16" t="s">
        <v>100</v>
      </c>
      <c r="CA25" s="16" t="s">
        <v>100</v>
      </c>
      <c r="CC25" s="16" t="s">
        <v>100</v>
      </c>
      <c r="CD25" s="16" t="s">
        <v>100</v>
      </c>
      <c r="CE25" s="16" t="s">
        <v>100</v>
      </c>
      <c r="CF25" s="16" t="s">
        <v>100</v>
      </c>
      <c r="CH25" s="16" t="s">
        <v>117</v>
      </c>
      <c r="CI25" s="16" t="s">
        <v>212</v>
      </c>
      <c r="CS25" s="16" t="s">
        <v>260</v>
      </c>
    </row>
    <row r="26" spans="1:97" x14ac:dyDescent="0.3">
      <c r="A26" s="16" t="s">
        <v>1231</v>
      </c>
      <c r="B26" s="16" t="s">
        <v>1102</v>
      </c>
      <c r="C26" s="16" t="s">
        <v>222</v>
      </c>
      <c r="D26" s="16" t="s">
        <v>232</v>
      </c>
      <c r="E26" s="16" t="s">
        <v>732</v>
      </c>
      <c r="G26" s="16" t="s">
        <v>1379</v>
      </c>
      <c r="H26" s="16" t="s">
        <v>1618</v>
      </c>
      <c r="I26" s="16" t="s">
        <v>99</v>
      </c>
      <c r="J26" s="16" t="s">
        <v>1103</v>
      </c>
      <c r="K26" s="16" t="s">
        <v>99</v>
      </c>
      <c r="N26" s="16">
        <v>0</v>
      </c>
      <c r="O26" s="16">
        <v>0</v>
      </c>
      <c r="P26" s="16">
        <v>1</v>
      </c>
      <c r="Q26" s="16">
        <v>0</v>
      </c>
      <c r="R26" s="16">
        <v>0</v>
      </c>
      <c r="S26" s="16">
        <v>0</v>
      </c>
      <c r="T26" s="16">
        <v>0</v>
      </c>
      <c r="U26" s="16">
        <v>0</v>
      </c>
      <c r="V26" s="16">
        <v>0</v>
      </c>
      <c r="W26" s="16">
        <v>0</v>
      </c>
      <c r="X26" s="16">
        <v>0</v>
      </c>
      <c r="Y26" s="16">
        <v>0</v>
      </c>
      <c r="Z26" s="16">
        <v>0</v>
      </c>
      <c r="AA26" s="16">
        <v>0</v>
      </c>
      <c r="AB26" s="16">
        <v>0</v>
      </c>
      <c r="AC26" s="16">
        <v>0</v>
      </c>
      <c r="AE26" s="16">
        <v>0</v>
      </c>
      <c r="AF26" s="16">
        <v>0</v>
      </c>
      <c r="AG26" s="16">
        <v>0</v>
      </c>
      <c r="AH26" s="16">
        <v>0</v>
      </c>
      <c r="AI26" s="16">
        <v>0</v>
      </c>
      <c r="AJ26" s="16">
        <v>1</v>
      </c>
      <c r="AK26" s="16">
        <v>0</v>
      </c>
      <c r="AL26" s="16">
        <v>0</v>
      </c>
      <c r="AM26" s="16">
        <v>0</v>
      </c>
      <c r="AN26" s="16">
        <v>0</v>
      </c>
      <c r="AP26" s="16" t="s">
        <v>99</v>
      </c>
      <c r="AR26" s="16" t="s">
        <v>100</v>
      </c>
      <c r="AS26" s="16" t="s">
        <v>121</v>
      </c>
      <c r="AT26" s="16" t="s">
        <v>1391</v>
      </c>
      <c r="AU26" s="16" t="s">
        <v>100</v>
      </c>
      <c r="AV26" s="16" t="s">
        <v>121</v>
      </c>
      <c r="AW26" s="16" t="s">
        <v>1394</v>
      </c>
      <c r="AZ26" s="16" t="s">
        <v>251</v>
      </c>
      <c r="BA26" s="16" t="s">
        <v>121</v>
      </c>
      <c r="BB26" s="16" t="s">
        <v>1433</v>
      </c>
      <c r="BE26" s="16" t="s">
        <v>99</v>
      </c>
      <c r="BG26" s="16" t="s">
        <v>99</v>
      </c>
      <c r="BI26" s="16" t="s">
        <v>100</v>
      </c>
      <c r="BJ26" s="16" t="s">
        <v>1398</v>
      </c>
      <c r="BM26" s="16" t="s">
        <v>211</v>
      </c>
      <c r="BN26" s="16" t="s">
        <v>1345</v>
      </c>
      <c r="BO26" s="16" t="s">
        <v>115</v>
      </c>
      <c r="BP26" s="16" t="s">
        <v>300</v>
      </c>
      <c r="BQ26" s="16"/>
      <c r="BS26" s="16" t="s">
        <v>99</v>
      </c>
      <c r="BU26" s="16" t="s">
        <v>99</v>
      </c>
      <c r="BV26" s="16" t="s">
        <v>99</v>
      </c>
      <c r="BW26" s="16" t="s">
        <v>100</v>
      </c>
      <c r="BX26" s="16" t="s">
        <v>100</v>
      </c>
      <c r="BY26" s="16" t="s">
        <v>99</v>
      </c>
      <c r="CD26" s="16" t="s">
        <v>99</v>
      </c>
      <c r="CI26" s="16" t="s">
        <v>99</v>
      </c>
      <c r="CS26" s="16" t="s">
        <v>1346</v>
      </c>
    </row>
    <row r="27" spans="1:97" x14ac:dyDescent="0.3">
      <c r="A27" s="16" t="s">
        <v>1232</v>
      </c>
      <c r="B27" s="16" t="s">
        <v>1083</v>
      </c>
      <c r="C27" s="16" t="s">
        <v>222</v>
      </c>
      <c r="D27" s="16" t="s">
        <v>232</v>
      </c>
      <c r="E27" s="16" t="s">
        <v>732</v>
      </c>
      <c r="G27" s="16" t="s">
        <v>1379</v>
      </c>
      <c r="H27" s="16" t="s">
        <v>1618</v>
      </c>
      <c r="I27" s="16" t="s">
        <v>99</v>
      </c>
      <c r="J27" s="16" t="s">
        <v>1103</v>
      </c>
      <c r="K27" s="16" t="s">
        <v>99</v>
      </c>
      <c r="N27" s="16">
        <v>0</v>
      </c>
      <c r="O27" s="16">
        <v>0</v>
      </c>
      <c r="P27" s="16">
        <v>0</v>
      </c>
      <c r="Q27" s="16">
        <v>0</v>
      </c>
      <c r="R27" s="16">
        <v>0</v>
      </c>
      <c r="S27" s="16">
        <v>0</v>
      </c>
      <c r="T27" s="16">
        <v>0</v>
      </c>
      <c r="U27" s="16">
        <v>0</v>
      </c>
      <c r="V27" s="16">
        <v>0</v>
      </c>
      <c r="W27" s="16">
        <v>0</v>
      </c>
      <c r="X27" s="16">
        <v>0</v>
      </c>
      <c r="Y27" s="16">
        <v>0</v>
      </c>
      <c r="Z27" s="16">
        <v>1</v>
      </c>
      <c r="AA27" s="16">
        <v>0</v>
      </c>
      <c r="AB27" s="16">
        <v>0</v>
      </c>
      <c r="AC27" s="16">
        <v>0</v>
      </c>
      <c r="AE27" s="16">
        <v>0</v>
      </c>
      <c r="AF27" s="16">
        <v>0</v>
      </c>
      <c r="AG27" s="16">
        <v>0</v>
      </c>
      <c r="AH27" s="16">
        <v>0</v>
      </c>
      <c r="AI27" s="16">
        <v>0</v>
      </c>
      <c r="AJ27" s="16">
        <v>1</v>
      </c>
      <c r="AK27" s="16">
        <v>0</v>
      </c>
      <c r="AL27" s="16">
        <v>0</v>
      </c>
      <c r="AM27" s="16">
        <v>0</v>
      </c>
      <c r="AN27" s="16">
        <v>0</v>
      </c>
      <c r="AP27" s="16" t="s">
        <v>99</v>
      </c>
      <c r="AR27" s="16" t="s">
        <v>100</v>
      </c>
      <c r="AS27" s="16" t="s">
        <v>121</v>
      </c>
      <c r="AT27" s="16" t="s">
        <v>1392</v>
      </c>
      <c r="AU27" s="16" t="s">
        <v>100</v>
      </c>
      <c r="AV27" s="16" t="s">
        <v>121</v>
      </c>
      <c r="AW27" s="16" t="s">
        <v>1394</v>
      </c>
      <c r="AZ27" s="16" t="s">
        <v>251</v>
      </c>
      <c r="BA27" s="16" t="s">
        <v>121</v>
      </c>
      <c r="BB27" s="16" t="s">
        <v>1433</v>
      </c>
      <c r="BE27" s="16" t="s">
        <v>99</v>
      </c>
      <c r="BG27" s="16" t="s">
        <v>99</v>
      </c>
      <c r="BI27" s="16" t="s">
        <v>100</v>
      </c>
      <c r="BJ27" s="16" t="s">
        <v>1084</v>
      </c>
      <c r="BM27" s="16" t="s">
        <v>211</v>
      </c>
      <c r="BN27" s="16" t="s">
        <v>1345</v>
      </c>
      <c r="BO27" s="16" t="s">
        <v>115</v>
      </c>
      <c r="BP27" s="16" t="s">
        <v>300</v>
      </c>
      <c r="BQ27" s="16"/>
      <c r="BS27" s="16" t="s">
        <v>99</v>
      </c>
      <c r="BU27" s="16" t="s">
        <v>99</v>
      </c>
      <c r="BV27" s="16" t="s">
        <v>99</v>
      </c>
      <c r="BW27" s="16" t="s">
        <v>100</v>
      </c>
      <c r="BX27" s="16" t="s">
        <v>100</v>
      </c>
      <c r="BY27" s="16" t="s">
        <v>99</v>
      </c>
      <c r="CD27" s="16" t="s">
        <v>99</v>
      </c>
      <c r="CI27" s="16" t="s">
        <v>99</v>
      </c>
      <c r="CS27" s="16" t="s">
        <v>1346</v>
      </c>
    </row>
    <row r="28" spans="1:97" x14ac:dyDescent="0.3">
      <c r="A28" s="16" t="s">
        <v>1233</v>
      </c>
      <c r="B28" s="16" t="s">
        <v>1075</v>
      </c>
      <c r="C28" s="16" t="s">
        <v>222</v>
      </c>
      <c r="D28" s="16" t="s">
        <v>232</v>
      </c>
      <c r="E28" s="16" t="s">
        <v>732</v>
      </c>
      <c r="G28" s="16" t="s">
        <v>1379</v>
      </c>
      <c r="H28" s="16" t="s">
        <v>1618</v>
      </c>
      <c r="I28" s="16" t="s">
        <v>99</v>
      </c>
      <c r="J28" s="16" t="s">
        <v>1103</v>
      </c>
      <c r="K28" s="16" t="s">
        <v>99</v>
      </c>
      <c r="N28" s="16">
        <v>0</v>
      </c>
      <c r="O28" s="16">
        <v>0</v>
      </c>
      <c r="P28" s="16">
        <v>1</v>
      </c>
      <c r="Q28" s="16">
        <v>0</v>
      </c>
      <c r="R28" s="16">
        <v>0</v>
      </c>
      <c r="S28" s="16">
        <v>0</v>
      </c>
      <c r="T28" s="16">
        <v>0</v>
      </c>
      <c r="U28" s="16">
        <v>0</v>
      </c>
      <c r="V28" s="16">
        <v>0</v>
      </c>
      <c r="W28" s="16">
        <v>0</v>
      </c>
      <c r="X28" s="16">
        <v>0</v>
      </c>
      <c r="Y28" s="16">
        <v>0</v>
      </c>
      <c r="Z28" s="16">
        <v>1</v>
      </c>
      <c r="AA28" s="16">
        <v>0</v>
      </c>
      <c r="AB28" s="16">
        <v>0</v>
      </c>
      <c r="AC28" s="16">
        <v>0</v>
      </c>
      <c r="AE28" s="16">
        <v>0</v>
      </c>
      <c r="AF28" s="16">
        <v>0</v>
      </c>
      <c r="AG28" s="16">
        <v>0</v>
      </c>
      <c r="AH28" s="16">
        <v>0</v>
      </c>
      <c r="AI28" s="16">
        <v>0</v>
      </c>
      <c r="AJ28" s="16">
        <v>1</v>
      </c>
      <c r="AK28" s="16">
        <v>0</v>
      </c>
      <c r="AL28" s="16">
        <v>0</v>
      </c>
      <c r="AM28" s="16">
        <v>0</v>
      </c>
      <c r="AN28" s="16">
        <v>0</v>
      </c>
      <c r="AP28" s="16" t="s">
        <v>99</v>
      </c>
      <c r="AR28" s="16" t="s">
        <v>100</v>
      </c>
      <c r="AS28" s="16" t="s">
        <v>121</v>
      </c>
      <c r="AT28" s="16" t="s">
        <v>1076</v>
      </c>
      <c r="AU28" s="16" t="s">
        <v>100</v>
      </c>
      <c r="AV28" s="16" t="s">
        <v>121</v>
      </c>
      <c r="AW28" s="16" t="s">
        <v>1077</v>
      </c>
      <c r="AZ28" s="16" t="s">
        <v>185</v>
      </c>
      <c r="BA28" s="16" t="s">
        <v>121</v>
      </c>
      <c r="BB28" s="16" t="s">
        <v>1434</v>
      </c>
      <c r="BE28" s="16" t="s">
        <v>99</v>
      </c>
      <c r="BG28" s="16" t="s">
        <v>99</v>
      </c>
      <c r="BI28" s="16" t="s">
        <v>100</v>
      </c>
      <c r="BJ28" s="16" t="s">
        <v>1819</v>
      </c>
      <c r="BM28" s="16" t="s">
        <v>105</v>
      </c>
      <c r="BO28" s="16" t="s">
        <v>115</v>
      </c>
      <c r="BP28" s="16" t="s">
        <v>300</v>
      </c>
      <c r="BQ28" s="20" t="s">
        <v>99</v>
      </c>
      <c r="BS28" s="16" t="s">
        <v>99</v>
      </c>
      <c r="BU28" s="16" t="s">
        <v>99</v>
      </c>
      <c r="BV28" s="16" t="s">
        <v>99</v>
      </c>
      <c r="BW28" s="16" t="s">
        <v>100</v>
      </c>
      <c r="BX28" s="16" t="s">
        <v>100</v>
      </c>
      <c r="BY28" s="16" t="s">
        <v>99</v>
      </c>
      <c r="CD28" s="16" t="s">
        <v>99</v>
      </c>
      <c r="CI28" s="16" t="s">
        <v>99</v>
      </c>
      <c r="CS28" s="16" t="s">
        <v>1346</v>
      </c>
    </row>
    <row r="29" spans="1:97" x14ac:dyDescent="0.3">
      <c r="A29" s="16" t="s">
        <v>1234</v>
      </c>
      <c r="B29" s="16" t="s">
        <v>238</v>
      </c>
      <c r="C29" s="16" t="s">
        <v>110</v>
      </c>
      <c r="D29" s="16" t="s">
        <v>232</v>
      </c>
      <c r="E29" s="16" t="s">
        <v>239</v>
      </c>
      <c r="F29" s="16" t="s">
        <v>240</v>
      </c>
      <c r="G29" s="16" t="s">
        <v>1380</v>
      </c>
      <c r="H29" s="16" t="s">
        <v>241</v>
      </c>
      <c r="I29" s="16" t="s">
        <v>99</v>
      </c>
      <c r="J29" s="16" t="s">
        <v>1650</v>
      </c>
      <c r="K29" s="16" t="s">
        <v>100</v>
      </c>
      <c r="L29" s="16" t="s">
        <v>242</v>
      </c>
      <c r="M29" s="16" t="s">
        <v>237</v>
      </c>
      <c r="N29" s="16">
        <v>0</v>
      </c>
      <c r="O29" s="16">
        <v>0</v>
      </c>
      <c r="P29" s="16">
        <v>0</v>
      </c>
      <c r="Q29" s="16">
        <v>0</v>
      </c>
      <c r="R29" s="16">
        <v>0</v>
      </c>
      <c r="S29" s="16">
        <v>0</v>
      </c>
      <c r="T29" s="16">
        <v>0</v>
      </c>
      <c r="U29" s="16">
        <v>0</v>
      </c>
      <c r="V29" s="16">
        <v>0</v>
      </c>
      <c r="W29" s="16">
        <v>0</v>
      </c>
      <c r="X29" s="16">
        <v>1</v>
      </c>
      <c r="Y29" s="16">
        <v>0</v>
      </c>
      <c r="Z29" s="16">
        <v>0</v>
      </c>
      <c r="AA29" s="16">
        <v>0</v>
      </c>
      <c r="AB29" s="16">
        <v>0</v>
      </c>
      <c r="AC29" s="16">
        <v>0</v>
      </c>
      <c r="AE29" s="16">
        <v>0</v>
      </c>
      <c r="AF29" s="16">
        <v>0</v>
      </c>
      <c r="AG29" s="16">
        <v>0</v>
      </c>
      <c r="AH29" s="16">
        <v>0</v>
      </c>
      <c r="AI29" s="16">
        <v>1</v>
      </c>
      <c r="AJ29" s="16">
        <v>0</v>
      </c>
      <c r="AK29" s="16">
        <v>0</v>
      </c>
      <c r="AL29" s="16">
        <v>0</v>
      </c>
      <c r="AM29" s="16">
        <v>0</v>
      </c>
      <c r="AN29" s="16">
        <v>0</v>
      </c>
      <c r="AP29" s="16" t="s">
        <v>99</v>
      </c>
      <c r="AR29" s="16" t="s">
        <v>100</v>
      </c>
      <c r="AS29" s="16" t="s">
        <v>121</v>
      </c>
      <c r="AT29" s="16" t="s">
        <v>1158</v>
      </c>
      <c r="AU29" s="16" t="s">
        <v>100</v>
      </c>
      <c r="AV29" s="16" t="s">
        <v>121</v>
      </c>
      <c r="AW29" s="16" t="s">
        <v>243</v>
      </c>
      <c r="AZ29" s="16" t="s">
        <v>124</v>
      </c>
      <c r="BA29" s="16" t="s">
        <v>121</v>
      </c>
      <c r="BB29" s="16" t="s">
        <v>1435</v>
      </c>
      <c r="BE29" s="16" t="s">
        <v>99</v>
      </c>
      <c r="BG29" s="16" t="s">
        <v>99</v>
      </c>
      <c r="BI29" s="16" t="s">
        <v>99</v>
      </c>
      <c r="BM29" s="16" t="s">
        <v>127</v>
      </c>
      <c r="BN29" s="16" t="s">
        <v>1438</v>
      </c>
      <c r="BO29" s="16" t="s">
        <v>115</v>
      </c>
      <c r="BP29" s="16" t="s">
        <v>116</v>
      </c>
      <c r="BS29" s="16" t="s">
        <v>99</v>
      </c>
      <c r="BU29" s="16" t="s">
        <v>100</v>
      </c>
      <c r="BV29" s="16" t="s">
        <v>100</v>
      </c>
      <c r="BX29" s="16" t="s">
        <v>100</v>
      </c>
      <c r="BY29" s="16" t="s">
        <v>100</v>
      </c>
      <c r="BZ29" s="16" t="s">
        <v>117</v>
      </c>
      <c r="CA29" s="16" t="s">
        <v>99</v>
      </c>
      <c r="CD29" s="16" t="s">
        <v>100</v>
      </c>
      <c r="CE29" s="16" t="s">
        <v>99</v>
      </c>
      <c r="CF29" s="16" t="s">
        <v>99</v>
      </c>
      <c r="CI29" s="16" t="s">
        <v>100</v>
      </c>
      <c r="CJ29" s="16" t="s">
        <v>99</v>
      </c>
      <c r="CS29" s="16" t="s">
        <v>244</v>
      </c>
    </row>
    <row r="30" spans="1:97" x14ac:dyDescent="0.3">
      <c r="A30" s="16" t="s">
        <v>1236</v>
      </c>
      <c r="B30" s="16" t="s">
        <v>1810</v>
      </c>
      <c r="C30" s="16" t="s">
        <v>110</v>
      </c>
      <c r="D30" s="16" t="s">
        <v>232</v>
      </c>
      <c r="E30" s="16" t="s">
        <v>1098</v>
      </c>
      <c r="F30" s="16" t="s">
        <v>1811</v>
      </c>
      <c r="G30" s="16" t="s">
        <v>1381</v>
      </c>
      <c r="H30" s="16" t="s">
        <v>1099</v>
      </c>
      <c r="I30" s="16" t="s">
        <v>99</v>
      </c>
      <c r="J30" s="16" t="s">
        <v>1651</v>
      </c>
      <c r="K30" s="16" t="s">
        <v>100</v>
      </c>
      <c r="L30" s="16" t="s">
        <v>1100</v>
      </c>
      <c r="M30" s="16" t="s">
        <v>237</v>
      </c>
      <c r="N30" s="16">
        <v>0</v>
      </c>
      <c r="O30" s="16">
        <v>0</v>
      </c>
      <c r="P30" s="16">
        <v>0</v>
      </c>
      <c r="Q30" s="16">
        <v>0</v>
      </c>
      <c r="R30" s="16">
        <v>0</v>
      </c>
      <c r="S30" s="16">
        <v>0</v>
      </c>
      <c r="T30" s="16">
        <v>0</v>
      </c>
      <c r="U30" s="16">
        <v>0</v>
      </c>
      <c r="V30" s="16">
        <v>0</v>
      </c>
      <c r="W30" s="16">
        <v>0</v>
      </c>
      <c r="X30" s="16">
        <v>1</v>
      </c>
      <c r="Y30" s="16">
        <v>0</v>
      </c>
      <c r="Z30" s="16">
        <v>0</v>
      </c>
      <c r="AA30" s="16">
        <v>0</v>
      </c>
      <c r="AB30" s="16">
        <v>0</v>
      </c>
      <c r="AC30" s="16">
        <v>0</v>
      </c>
      <c r="AE30" s="16">
        <v>0</v>
      </c>
      <c r="AF30" s="16">
        <v>0</v>
      </c>
      <c r="AG30" s="16">
        <v>0</v>
      </c>
      <c r="AH30" s="16">
        <v>0</v>
      </c>
      <c r="AI30" s="16">
        <v>0</v>
      </c>
      <c r="AJ30" s="16">
        <v>0</v>
      </c>
      <c r="AK30" s="16">
        <v>0</v>
      </c>
      <c r="AL30" s="16">
        <v>0</v>
      </c>
      <c r="AM30" s="16">
        <v>0</v>
      </c>
      <c r="AN30" s="16">
        <v>1</v>
      </c>
      <c r="AO30" s="16" t="s">
        <v>1390</v>
      </c>
      <c r="AP30" s="16" t="s">
        <v>99</v>
      </c>
      <c r="AR30" s="16" t="s">
        <v>99</v>
      </c>
      <c r="AU30" s="16" t="s">
        <v>99</v>
      </c>
      <c r="AZ30" s="16" t="s">
        <v>102</v>
      </c>
      <c r="BD30" s="16" t="s">
        <v>103</v>
      </c>
      <c r="BK30" s="16" t="s">
        <v>99</v>
      </c>
      <c r="BM30" s="16" t="s">
        <v>105</v>
      </c>
      <c r="BO30" s="16" t="s">
        <v>115</v>
      </c>
      <c r="BP30" s="16" t="s">
        <v>116</v>
      </c>
      <c r="BS30" s="16" t="s">
        <v>99</v>
      </c>
      <c r="BU30" s="16" t="s">
        <v>100</v>
      </c>
      <c r="BV30" s="16" t="s">
        <v>99</v>
      </c>
      <c r="BW30" s="16" t="s">
        <v>100</v>
      </c>
      <c r="BX30" s="16" t="s">
        <v>100</v>
      </c>
      <c r="BY30" s="16" t="s">
        <v>100</v>
      </c>
      <c r="BZ30" s="16" t="s">
        <v>99</v>
      </c>
      <c r="CA30" s="16" t="s">
        <v>99</v>
      </c>
      <c r="CD30" s="16" t="s">
        <v>99</v>
      </c>
      <c r="CI30" s="16" t="s">
        <v>99</v>
      </c>
      <c r="CS30" s="16" t="s">
        <v>1399</v>
      </c>
    </row>
    <row r="31" spans="1:97" x14ac:dyDescent="0.3">
      <c r="A31" s="16" t="s">
        <v>230</v>
      </c>
      <c r="B31" s="16" t="s">
        <v>230</v>
      </c>
      <c r="C31" s="16" t="s">
        <v>231</v>
      </c>
      <c r="D31" s="16" t="s">
        <v>232</v>
      </c>
      <c r="E31" s="16" t="s">
        <v>233</v>
      </c>
      <c r="G31" s="16" t="s">
        <v>1382</v>
      </c>
      <c r="H31" s="16" t="s">
        <v>234</v>
      </c>
      <c r="I31" s="16" t="s">
        <v>99</v>
      </c>
      <c r="J31" s="16" t="s">
        <v>235</v>
      </c>
      <c r="K31" s="16" t="s">
        <v>100</v>
      </c>
      <c r="L31" s="16" t="s">
        <v>236</v>
      </c>
      <c r="M31" s="16" t="s">
        <v>237</v>
      </c>
      <c r="N31" s="16">
        <v>0</v>
      </c>
      <c r="O31" s="16">
        <v>1</v>
      </c>
      <c r="P31" s="16">
        <v>0</v>
      </c>
      <c r="Q31" s="16">
        <v>0</v>
      </c>
      <c r="R31" s="16">
        <v>0</v>
      </c>
      <c r="S31" s="16">
        <v>0</v>
      </c>
      <c r="T31" s="16">
        <v>0</v>
      </c>
      <c r="U31" s="16">
        <v>0</v>
      </c>
      <c r="V31" s="16">
        <v>0</v>
      </c>
      <c r="W31" s="16">
        <v>0</v>
      </c>
      <c r="X31" s="16">
        <v>0</v>
      </c>
      <c r="Y31" s="16">
        <v>0</v>
      </c>
      <c r="Z31" s="16">
        <v>0</v>
      </c>
      <c r="AA31" s="16">
        <v>0</v>
      </c>
      <c r="AB31" s="16">
        <v>0</v>
      </c>
      <c r="AC31" s="16">
        <v>0</v>
      </c>
      <c r="AE31" s="16">
        <v>0</v>
      </c>
      <c r="AF31" s="16">
        <v>0</v>
      </c>
      <c r="AG31" s="16">
        <v>0</v>
      </c>
      <c r="AH31" s="16">
        <v>0</v>
      </c>
      <c r="AI31" s="16">
        <v>1</v>
      </c>
      <c r="AJ31" s="16">
        <v>0</v>
      </c>
      <c r="AK31" s="16">
        <v>0</v>
      </c>
      <c r="AL31" s="16">
        <v>0</v>
      </c>
      <c r="AM31" s="16">
        <v>0</v>
      </c>
      <c r="AN31" s="16">
        <v>0</v>
      </c>
      <c r="AP31" s="16" t="s">
        <v>99</v>
      </c>
      <c r="AR31" s="16" t="s">
        <v>99</v>
      </c>
      <c r="AU31" s="16" t="s">
        <v>99</v>
      </c>
      <c r="AZ31" s="16" t="s">
        <v>102</v>
      </c>
      <c r="BD31" s="16" t="s">
        <v>154</v>
      </c>
      <c r="BK31" s="16" t="s">
        <v>99</v>
      </c>
      <c r="BM31" s="16" t="s">
        <v>105</v>
      </c>
      <c r="BO31" s="16" t="s">
        <v>115</v>
      </c>
      <c r="BP31" s="16" t="s">
        <v>116</v>
      </c>
      <c r="BQ31" s="20" t="s">
        <v>99</v>
      </c>
      <c r="BS31" s="16" t="s">
        <v>99</v>
      </c>
      <c r="BU31" s="16" t="s">
        <v>99</v>
      </c>
      <c r="BV31" s="16" t="s">
        <v>99</v>
      </c>
      <c r="BW31" s="16" t="s">
        <v>100</v>
      </c>
      <c r="BX31" s="16" t="s">
        <v>100</v>
      </c>
      <c r="BY31" s="16" t="s">
        <v>99</v>
      </c>
      <c r="CD31" s="16" t="s">
        <v>100</v>
      </c>
      <c r="CE31" s="16" t="s">
        <v>117</v>
      </c>
      <c r="CF31" s="16" t="s">
        <v>99</v>
      </c>
      <c r="CI31" s="16" t="s">
        <v>99</v>
      </c>
    </row>
    <row r="32" spans="1:97" x14ac:dyDescent="0.3">
      <c r="A32" s="16" t="s">
        <v>1237</v>
      </c>
      <c r="B32" s="16" t="s">
        <v>893</v>
      </c>
      <c r="C32" s="16" t="s">
        <v>110</v>
      </c>
      <c r="D32" s="16" t="s">
        <v>232</v>
      </c>
      <c r="E32" s="16" t="s">
        <v>894</v>
      </c>
      <c r="F32" s="16" t="s">
        <v>895</v>
      </c>
      <c r="G32" s="16" t="s">
        <v>1383</v>
      </c>
      <c r="H32" s="16" t="s">
        <v>896</v>
      </c>
      <c r="I32" s="16" t="s">
        <v>100</v>
      </c>
      <c r="K32" s="16" t="s">
        <v>100</v>
      </c>
      <c r="L32" s="16" t="s">
        <v>897</v>
      </c>
      <c r="M32" s="16" t="s">
        <v>898</v>
      </c>
      <c r="N32" s="16">
        <v>0</v>
      </c>
      <c r="O32" s="16">
        <v>0</v>
      </c>
      <c r="P32" s="16">
        <v>0</v>
      </c>
      <c r="Q32" s="16">
        <v>0</v>
      </c>
      <c r="R32" s="16">
        <v>0</v>
      </c>
      <c r="S32" s="16">
        <v>0</v>
      </c>
      <c r="T32" s="16">
        <v>0</v>
      </c>
      <c r="U32" s="16">
        <v>0</v>
      </c>
      <c r="V32" s="16">
        <v>0</v>
      </c>
      <c r="W32" s="16">
        <v>0</v>
      </c>
      <c r="X32" s="16">
        <v>1</v>
      </c>
      <c r="Y32" s="16">
        <v>0</v>
      </c>
      <c r="Z32" s="16">
        <v>0</v>
      </c>
      <c r="AA32" s="16">
        <v>0</v>
      </c>
      <c r="AB32" s="16">
        <v>0</v>
      </c>
      <c r="AC32" s="16">
        <v>0</v>
      </c>
      <c r="AE32" s="16">
        <v>0</v>
      </c>
      <c r="AF32" s="16">
        <v>1</v>
      </c>
      <c r="AG32" s="16">
        <v>1</v>
      </c>
      <c r="AH32" s="16">
        <v>0</v>
      </c>
      <c r="AI32" s="16">
        <v>0</v>
      </c>
      <c r="AJ32" s="16">
        <v>1</v>
      </c>
      <c r="AK32" s="16">
        <v>0</v>
      </c>
      <c r="AL32" s="16">
        <v>0</v>
      </c>
      <c r="AM32" s="16">
        <v>0</v>
      </c>
      <c r="AN32" s="16">
        <v>0</v>
      </c>
      <c r="AP32" s="16" t="s">
        <v>99</v>
      </c>
      <c r="AR32" s="16" t="s">
        <v>100</v>
      </c>
      <c r="AS32" s="16" t="s">
        <v>121</v>
      </c>
      <c r="AT32" s="16" t="s">
        <v>1159</v>
      </c>
      <c r="AU32" s="16" t="s">
        <v>100</v>
      </c>
      <c r="AV32" s="16" t="s">
        <v>121</v>
      </c>
      <c r="AW32" s="16" t="s">
        <v>1180</v>
      </c>
      <c r="AZ32" s="16" t="s">
        <v>124</v>
      </c>
      <c r="BA32" s="16" t="s">
        <v>121</v>
      </c>
      <c r="BB32" s="16" t="s">
        <v>1436</v>
      </c>
      <c r="BE32" s="16" t="s">
        <v>100</v>
      </c>
      <c r="BF32" s="16" t="s">
        <v>1195</v>
      </c>
      <c r="BG32" s="16" t="s">
        <v>100</v>
      </c>
      <c r="BH32" s="16" t="s">
        <v>1812</v>
      </c>
      <c r="BI32" s="16" t="s">
        <v>100</v>
      </c>
      <c r="BJ32" s="16" t="s">
        <v>1813</v>
      </c>
      <c r="BM32" s="16" t="s">
        <v>147</v>
      </c>
      <c r="BN32" s="16" t="s">
        <v>1439</v>
      </c>
      <c r="BO32" s="16" t="s">
        <v>317</v>
      </c>
      <c r="BS32" s="16" t="s">
        <v>99</v>
      </c>
      <c r="BU32" s="16" t="s">
        <v>99</v>
      </c>
      <c r="BV32" s="16" t="s">
        <v>100</v>
      </c>
      <c r="BX32" s="16" t="s">
        <v>100</v>
      </c>
      <c r="BY32" s="16" t="s">
        <v>99</v>
      </c>
      <c r="CD32" s="16" t="s">
        <v>99</v>
      </c>
      <c r="CI32" s="16" t="s">
        <v>100</v>
      </c>
      <c r="CJ32" s="16" t="s">
        <v>100</v>
      </c>
      <c r="CK32" s="16">
        <v>0</v>
      </c>
      <c r="CL32" s="16">
        <v>0</v>
      </c>
      <c r="CM32" s="16">
        <v>0</v>
      </c>
      <c r="CN32" s="16">
        <v>0</v>
      </c>
      <c r="CO32" s="16">
        <v>1</v>
      </c>
      <c r="CP32" s="16">
        <v>1</v>
      </c>
      <c r="CQ32" s="16">
        <v>1</v>
      </c>
      <c r="CR32" s="16" t="s">
        <v>899</v>
      </c>
      <c r="CS32" s="16" t="s">
        <v>900</v>
      </c>
    </row>
    <row r="33" spans="1:97" x14ac:dyDescent="0.3">
      <c r="A33" s="16" t="s">
        <v>1240</v>
      </c>
      <c r="B33" s="16" t="s">
        <v>252</v>
      </c>
      <c r="C33" s="16" t="s">
        <v>246</v>
      </c>
      <c r="D33" s="16" t="s">
        <v>232</v>
      </c>
      <c r="E33" s="16" t="s">
        <v>247</v>
      </c>
      <c r="F33" s="16" t="s">
        <v>248</v>
      </c>
      <c r="G33" s="16" t="s">
        <v>1384</v>
      </c>
      <c r="H33" s="16" t="s">
        <v>1619</v>
      </c>
      <c r="I33" s="16" t="s">
        <v>99</v>
      </c>
      <c r="J33" s="16" t="s">
        <v>1818</v>
      </c>
      <c r="K33" s="16" t="s">
        <v>99</v>
      </c>
      <c r="N33" s="16">
        <v>1</v>
      </c>
      <c r="O33" s="16">
        <v>0</v>
      </c>
      <c r="P33" s="16">
        <v>0</v>
      </c>
      <c r="Q33" s="16">
        <v>0</v>
      </c>
      <c r="R33" s="16">
        <v>0</v>
      </c>
      <c r="S33" s="16">
        <v>0</v>
      </c>
      <c r="T33" s="16">
        <v>0</v>
      </c>
      <c r="U33" s="16">
        <v>1</v>
      </c>
      <c r="V33" s="16">
        <v>0</v>
      </c>
      <c r="W33" s="16">
        <v>0</v>
      </c>
      <c r="X33" s="16">
        <v>0</v>
      </c>
      <c r="Y33" s="16">
        <v>0</v>
      </c>
      <c r="Z33" s="16">
        <v>0</v>
      </c>
      <c r="AA33" s="16">
        <v>0</v>
      </c>
      <c r="AB33" s="16">
        <v>0</v>
      </c>
      <c r="AC33" s="16">
        <v>0</v>
      </c>
      <c r="AE33" s="16">
        <v>0</v>
      </c>
      <c r="AF33" s="16">
        <v>0</v>
      </c>
      <c r="AG33" s="16">
        <v>0</v>
      </c>
      <c r="AH33" s="16">
        <v>0</v>
      </c>
      <c r="AI33" s="16">
        <v>0</v>
      </c>
      <c r="AJ33" s="16">
        <v>0</v>
      </c>
      <c r="AK33" s="16">
        <v>0</v>
      </c>
      <c r="AL33" s="16">
        <v>0</v>
      </c>
      <c r="AM33" s="16">
        <v>0</v>
      </c>
      <c r="AN33" s="16">
        <v>1</v>
      </c>
      <c r="AO33" s="16" t="s">
        <v>253</v>
      </c>
      <c r="AP33" s="16" t="s">
        <v>99</v>
      </c>
      <c r="AR33" s="16" t="s">
        <v>99</v>
      </c>
      <c r="AU33" s="16" t="s">
        <v>100</v>
      </c>
      <c r="AV33" s="16" t="s">
        <v>121</v>
      </c>
      <c r="AW33" s="16" t="s">
        <v>254</v>
      </c>
      <c r="AZ33" s="16" t="s">
        <v>185</v>
      </c>
      <c r="BA33" s="16" t="s">
        <v>121</v>
      </c>
      <c r="BB33" s="16" t="s">
        <v>1437</v>
      </c>
      <c r="BE33" s="16" t="s">
        <v>99</v>
      </c>
      <c r="BG33" s="16" t="s">
        <v>99</v>
      </c>
      <c r="BI33" s="16" t="s">
        <v>99</v>
      </c>
      <c r="BM33" s="16" t="s">
        <v>105</v>
      </c>
      <c r="BO33" s="16" t="s">
        <v>115</v>
      </c>
      <c r="BP33" s="16" t="s">
        <v>116</v>
      </c>
      <c r="BQ33" s="20" t="s">
        <v>99</v>
      </c>
      <c r="BS33" s="16" t="s">
        <v>100</v>
      </c>
      <c r="BT33" s="16" t="s">
        <v>255</v>
      </c>
      <c r="BU33" s="16" t="s">
        <v>100</v>
      </c>
      <c r="BV33" s="16" t="s">
        <v>100</v>
      </c>
      <c r="BX33" s="16" t="s">
        <v>100</v>
      </c>
      <c r="BY33" s="16" t="s">
        <v>100</v>
      </c>
      <c r="BZ33" s="16" t="s">
        <v>100</v>
      </c>
      <c r="CA33" s="16" t="s">
        <v>100</v>
      </c>
      <c r="CC33" s="16" t="s">
        <v>100</v>
      </c>
      <c r="CD33" s="16" t="s">
        <v>100</v>
      </c>
      <c r="CE33" s="16" t="s">
        <v>100</v>
      </c>
      <c r="CF33" s="16" t="s">
        <v>100</v>
      </c>
      <c r="CH33" s="16" t="s">
        <v>117</v>
      </c>
      <c r="CI33" s="16" t="s">
        <v>212</v>
      </c>
      <c r="CS33" s="16" t="s">
        <v>260</v>
      </c>
    </row>
    <row r="34" spans="1:97" x14ac:dyDescent="0.3">
      <c r="A34" s="16" t="s">
        <v>1238</v>
      </c>
      <c r="B34" s="16" t="s">
        <v>1092</v>
      </c>
      <c r="C34" s="16" t="s">
        <v>246</v>
      </c>
      <c r="D34" s="16" t="s">
        <v>232</v>
      </c>
      <c r="E34" s="16" t="s">
        <v>247</v>
      </c>
      <c r="F34" s="16" t="s">
        <v>248</v>
      </c>
      <c r="G34" s="16" t="s">
        <v>1385</v>
      </c>
      <c r="H34" s="16" t="s">
        <v>1093</v>
      </c>
      <c r="I34" s="16" t="s">
        <v>99</v>
      </c>
      <c r="J34" s="16" t="s">
        <v>1094</v>
      </c>
      <c r="K34" s="16" t="s">
        <v>99</v>
      </c>
      <c r="N34" s="16">
        <v>1</v>
      </c>
      <c r="O34" s="16">
        <v>0</v>
      </c>
      <c r="P34" s="16">
        <v>1</v>
      </c>
      <c r="Q34" s="16">
        <v>0</v>
      </c>
      <c r="R34" s="16">
        <v>0</v>
      </c>
      <c r="S34" s="16">
        <v>0</v>
      </c>
      <c r="T34" s="16">
        <v>0</v>
      </c>
      <c r="U34" s="16">
        <v>0</v>
      </c>
      <c r="V34" s="16">
        <v>0</v>
      </c>
      <c r="W34" s="16">
        <v>0</v>
      </c>
      <c r="X34" s="16">
        <v>0</v>
      </c>
      <c r="Y34" s="16">
        <v>0</v>
      </c>
      <c r="Z34" s="16">
        <v>1</v>
      </c>
      <c r="AA34" s="16">
        <v>0</v>
      </c>
      <c r="AB34" s="16">
        <v>0</v>
      </c>
      <c r="AC34" s="16">
        <v>0</v>
      </c>
      <c r="AE34" s="16">
        <v>1</v>
      </c>
      <c r="AF34" s="16">
        <v>0</v>
      </c>
      <c r="AG34" s="16">
        <v>0</v>
      </c>
      <c r="AH34" s="16">
        <v>0</v>
      </c>
      <c r="AI34" s="16">
        <v>0</v>
      </c>
      <c r="AJ34" s="16">
        <v>1</v>
      </c>
      <c r="AK34" s="16">
        <v>0</v>
      </c>
      <c r="AL34" s="16">
        <v>0</v>
      </c>
      <c r="AM34" s="16">
        <v>0</v>
      </c>
      <c r="AN34" s="16">
        <v>0</v>
      </c>
      <c r="AP34" s="16" t="s">
        <v>99</v>
      </c>
      <c r="AR34" s="16" t="s">
        <v>100</v>
      </c>
      <c r="AS34" s="16" t="s">
        <v>121</v>
      </c>
      <c r="AT34" s="16" t="s">
        <v>1095</v>
      </c>
      <c r="AU34" s="16" t="s">
        <v>100</v>
      </c>
      <c r="AV34" s="16" t="s">
        <v>121</v>
      </c>
      <c r="AW34" s="16" t="s">
        <v>1096</v>
      </c>
      <c r="AZ34" s="16" t="s">
        <v>185</v>
      </c>
      <c r="BA34" s="16" t="s">
        <v>121</v>
      </c>
      <c r="BB34" s="16" t="s">
        <v>1192</v>
      </c>
      <c r="BE34" s="16" t="s">
        <v>99</v>
      </c>
      <c r="BG34" s="16" t="s">
        <v>99</v>
      </c>
      <c r="BI34" s="16" t="s">
        <v>99</v>
      </c>
      <c r="BM34" s="16" t="s">
        <v>105</v>
      </c>
      <c r="BO34" s="16" t="s">
        <v>115</v>
      </c>
      <c r="BP34" s="16" t="s">
        <v>116</v>
      </c>
      <c r="BQ34" s="20" t="s">
        <v>197</v>
      </c>
      <c r="BR34" s="16" t="s">
        <v>1097</v>
      </c>
      <c r="BS34" s="16" t="s">
        <v>99</v>
      </c>
      <c r="BU34" s="16" t="s">
        <v>100</v>
      </c>
      <c r="BV34" s="16" t="s">
        <v>100</v>
      </c>
      <c r="BX34" s="16" t="s">
        <v>100</v>
      </c>
      <c r="BY34" s="16" t="s">
        <v>100</v>
      </c>
      <c r="BZ34" s="16" t="s">
        <v>100</v>
      </c>
      <c r="CA34" s="16" t="s">
        <v>107</v>
      </c>
      <c r="CD34" s="16" t="s">
        <v>100</v>
      </c>
      <c r="CE34" s="16" t="s">
        <v>100</v>
      </c>
      <c r="CF34" s="16" t="s">
        <v>100</v>
      </c>
      <c r="CH34" s="16" t="s">
        <v>100</v>
      </c>
      <c r="CI34" s="16" t="s">
        <v>99</v>
      </c>
      <c r="CS34" s="16" t="s">
        <v>1204</v>
      </c>
    </row>
    <row r="35" spans="1:97" x14ac:dyDescent="0.3">
      <c r="A35" s="16" t="s">
        <v>1239</v>
      </c>
      <c r="B35" s="16" t="s">
        <v>245</v>
      </c>
      <c r="C35" s="16" t="s">
        <v>246</v>
      </c>
      <c r="D35" s="16" t="s">
        <v>232</v>
      </c>
      <c r="E35" s="16" t="s">
        <v>247</v>
      </c>
      <c r="F35" s="16" t="s">
        <v>248</v>
      </c>
      <c r="G35" s="16" t="s">
        <v>1386</v>
      </c>
      <c r="H35" s="16" t="s">
        <v>249</v>
      </c>
      <c r="I35" s="16" t="s">
        <v>99</v>
      </c>
      <c r="J35" s="16" t="s">
        <v>250</v>
      </c>
      <c r="K35" s="16" t="s">
        <v>99</v>
      </c>
      <c r="N35" s="16">
        <v>1</v>
      </c>
      <c r="O35" s="16">
        <v>0</v>
      </c>
      <c r="P35" s="16">
        <v>0</v>
      </c>
      <c r="Q35" s="16">
        <v>0</v>
      </c>
      <c r="R35" s="16">
        <v>0</v>
      </c>
      <c r="S35" s="16">
        <v>0</v>
      </c>
      <c r="T35" s="16">
        <v>0</v>
      </c>
      <c r="U35" s="16">
        <v>0</v>
      </c>
      <c r="V35" s="16">
        <v>0</v>
      </c>
      <c r="W35" s="16">
        <v>0</v>
      </c>
      <c r="X35" s="16">
        <v>0</v>
      </c>
      <c r="Y35" s="16">
        <v>0</v>
      </c>
      <c r="Z35" s="16">
        <v>1</v>
      </c>
      <c r="AA35" s="16">
        <v>0</v>
      </c>
      <c r="AB35" s="16">
        <v>0</v>
      </c>
      <c r="AC35" s="16">
        <v>0</v>
      </c>
      <c r="AE35" s="16">
        <v>0</v>
      </c>
      <c r="AF35" s="16">
        <v>0</v>
      </c>
      <c r="AG35" s="16">
        <v>0</v>
      </c>
      <c r="AH35" s="16">
        <v>0</v>
      </c>
      <c r="AI35" s="16">
        <v>0</v>
      </c>
      <c r="AJ35" s="16">
        <v>1</v>
      </c>
      <c r="AK35" s="16">
        <v>0</v>
      </c>
      <c r="AL35" s="16">
        <v>0</v>
      </c>
      <c r="AM35" s="16">
        <v>0</v>
      </c>
      <c r="AN35" s="16">
        <v>0</v>
      </c>
      <c r="AP35" s="16" t="s">
        <v>99</v>
      </c>
      <c r="AR35" s="16" t="s">
        <v>100</v>
      </c>
      <c r="AS35" s="16" t="s">
        <v>121</v>
      </c>
      <c r="AT35" s="16" t="s">
        <v>1160</v>
      </c>
      <c r="AU35" s="16" t="s">
        <v>100</v>
      </c>
      <c r="AV35" s="16" t="s">
        <v>121</v>
      </c>
      <c r="AW35" s="16" t="s">
        <v>1395</v>
      </c>
      <c r="AZ35" s="16" t="s">
        <v>251</v>
      </c>
      <c r="BA35" s="16" t="s">
        <v>121</v>
      </c>
      <c r="BB35" s="16" t="s">
        <v>1397</v>
      </c>
      <c r="BE35" s="16" t="s">
        <v>99</v>
      </c>
      <c r="BG35" s="16" t="s">
        <v>99</v>
      </c>
      <c r="BI35" s="16" t="s">
        <v>99</v>
      </c>
      <c r="BM35" s="16" t="s">
        <v>105</v>
      </c>
      <c r="BO35" s="16" t="s">
        <v>115</v>
      </c>
      <c r="BP35" s="16" t="s">
        <v>116</v>
      </c>
      <c r="BS35" s="16" t="s">
        <v>99</v>
      </c>
      <c r="BU35" s="16" t="s">
        <v>100</v>
      </c>
      <c r="BV35" s="16" t="s">
        <v>100</v>
      </c>
      <c r="BX35" s="16" t="s">
        <v>100</v>
      </c>
      <c r="BY35" s="16" t="s">
        <v>100</v>
      </c>
      <c r="BZ35" s="16" t="s">
        <v>100</v>
      </c>
      <c r="CA35" s="16" t="s">
        <v>100</v>
      </c>
      <c r="CC35" s="16" t="s">
        <v>100</v>
      </c>
      <c r="CD35" s="16" t="s">
        <v>100</v>
      </c>
      <c r="CE35" s="16" t="s">
        <v>100</v>
      </c>
      <c r="CF35" s="16" t="s">
        <v>100</v>
      </c>
      <c r="CH35" s="16" t="s">
        <v>157</v>
      </c>
      <c r="CI35" s="16" t="s">
        <v>212</v>
      </c>
      <c r="CS35" s="16" t="s">
        <v>260</v>
      </c>
    </row>
    <row r="36" spans="1:97" x14ac:dyDescent="0.3">
      <c r="A36" s="16" t="s">
        <v>985</v>
      </c>
      <c r="B36" s="16" t="s">
        <v>985</v>
      </c>
      <c r="C36" s="16" t="s">
        <v>246</v>
      </c>
      <c r="D36" s="16" t="s">
        <v>734</v>
      </c>
      <c r="E36" s="16" t="s">
        <v>735</v>
      </c>
      <c r="G36" s="16" t="s">
        <v>1400</v>
      </c>
      <c r="H36" s="16" t="s">
        <v>986</v>
      </c>
      <c r="I36" s="16" t="s">
        <v>99</v>
      </c>
      <c r="J36" s="16" t="s">
        <v>987</v>
      </c>
      <c r="K36" s="16" t="s">
        <v>99</v>
      </c>
      <c r="N36" s="16">
        <v>1</v>
      </c>
      <c r="O36" s="16">
        <v>0</v>
      </c>
      <c r="P36" s="16">
        <v>1</v>
      </c>
      <c r="Q36" s="16">
        <v>0</v>
      </c>
      <c r="R36" s="16">
        <v>0</v>
      </c>
      <c r="S36" s="16">
        <v>0</v>
      </c>
      <c r="T36" s="16">
        <v>0</v>
      </c>
      <c r="U36" s="16">
        <v>1</v>
      </c>
      <c r="V36" s="16">
        <v>0</v>
      </c>
      <c r="W36" s="16">
        <v>0</v>
      </c>
      <c r="X36" s="16">
        <v>0</v>
      </c>
      <c r="Y36" s="16">
        <v>0</v>
      </c>
      <c r="Z36" s="16">
        <v>0</v>
      </c>
      <c r="AA36" s="16">
        <v>0</v>
      </c>
      <c r="AB36" s="16">
        <v>0</v>
      </c>
      <c r="AC36" s="16">
        <v>0</v>
      </c>
      <c r="AE36" s="16">
        <v>0</v>
      </c>
      <c r="AF36" s="16">
        <v>0</v>
      </c>
      <c r="AG36" s="16">
        <v>0</v>
      </c>
      <c r="AH36" s="16">
        <v>0</v>
      </c>
      <c r="AI36" s="16">
        <v>0</v>
      </c>
      <c r="AJ36" s="16">
        <v>1</v>
      </c>
      <c r="AK36" s="16">
        <v>0</v>
      </c>
      <c r="AL36" s="16">
        <v>0</v>
      </c>
      <c r="AM36" s="16">
        <v>0</v>
      </c>
      <c r="AN36" s="16">
        <v>1</v>
      </c>
      <c r="AO36" s="16" t="s">
        <v>988</v>
      </c>
      <c r="AP36" s="16" t="s">
        <v>99</v>
      </c>
      <c r="AR36" s="16" t="s">
        <v>100</v>
      </c>
      <c r="AS36" s="16" t="s">
        <v>121</v>
      </c>
      <c r="AT36" s="16" t="s">
        <v>1161</v>
      </c>
      <c r="AU36" s="16" t="s">
        <v>100</v>
      </c>
      <c r="AV36" s="16" t="s">
        <v>121</v>
      </c>
      <c r="AW36" s="16" t="s">
        <v>1181</v>
      </c>
      <c r="AZ36" s="16" t="s">
        <v>102</v>
      </c>
      <c r="BD36" s="16" t="s">
        <v>154</v>
      </c>
      <c r="BK36" s="16" t="s">
        <v>99</v>
      </c>
      <c r="BM36" s="16" t="s">
        <v>147</v>
      </c>
      <c r="BN36" s="16" t="s">
        <v>1464</v>
      </c>
      <c r="BO36" s="16" t="s">
        <v>115</v>
      </c>
      <c r="BP36" s="16" t="s">
        <v>116</v>
      </c>
      <c r="BQ36" s="20" t="s">
        <v>99</v>
      </c>
      <c r="BS36" s="16" t="s">
        <v>99</v>
      </c>
      <c r="BU36" s="16" t="s">
        <v>100</v>
      </c>
      <c r="BV36" s="16" t="s">
        <v>100</v>
      </c>
      <c r="BX36" s="16" t="s">
        <v>100</v>
      </c>
      <c r="BY36" s="16" t="s">
        <v>100</v>
      </c>
      <c r="BZ36" s="16" t="s">
        <v>117</v>
      </c>
      <c r="CA36" s="16" t="s">
        <v>117</v>
      </c>
      <c r="CC36" s="16" t="s">
        <v>117</v>
      </c>
      <c r="CD36" s="16" t="s">
        <v>100</v>
      </c>
      <c r="CE36" s="16" t="s">
        <v>117</v>
      </c>
      <c r="CF36" s="16" t="s">
        <v>117</v>
      </c>
      <c r="CH36" s="16" t="s">
        <v>117</v>
      </c>
      <c r="CI36" s="16" t="s">
        <v>100</v>
      </c>
      <c r="CJ36" s="16" t="s">
        <v>117</v>
      </c>
      <c r="CK36" s="16">
        <v>0</v>
      </c>
      <c r="CL36" s="16">
        <v>0</v>
      </c>
      <c r="CM36" s="16">
        <v>0</v>
      </c>
      <c r="CN36" s="16">
        <v>0</v>
      </c>
      <c r="CO36" s="16">
        <v>0</v>
      </c>
      <c r="CP36" s="16">
        <v>0</v>
      </c>
      <c r="CQ36" s="16">
        <v>1</v>
      </c>
      <c r="CR36" s="16" t="s">
        <v>1473</v>
      </c>
      <c r="CS36" s="16" t="s">
        <v>989</v>
      </c>
    </row>
    <row r="37" spans="1:97" x14ac:dyDescent="0.3">
      <c r="A37" s="16" t="s">
        <v>978</v>
      </c>
      <c r="B37" s="16" t="s">
        <v>978</v>
      </c>
      <c r="C37" s="16" t="s">
        <v>246</v>
      </c>
      <c r="D37" s="16" t="s">
        <v>734</v>
      </c>
      <c r="E37" s="16" t="s">
        <v>735</v>
      </c>
      <c r="G37" s="16" t="s">
        <v>1401</v>
      </c>
      <c r="H37" s="16" t="s">
        <v>1620</v>
      </c>
      <c r="I37" s="16" t="s">
        <v>99</v>
      </c>
      <c r="J37" s="16" t="s">
        <v>1652</v>
      </c>
      <c r="K37" s="16" t="s">
        <v>99</v>
      </c>
      <c r="N37" s="16">
        <v>1</v>
      </c>
      <c r="O37" s="16">
        <v>0</v>
      </c>
      <c r="P37" s="16">
        <v>1</v>
      </c>
      <c r="Q37" s="16">
        <v>0</v>
      </c>
      <c r="R37" s="16">
        <v>0</v>
      </c>
      <c r="S37" s="16">
        <v>0</v>
      </c>
      <c r="T37" s="16">
        <v>0</v>
      </c>
      <c r="U37" s="16">
        <v>1</v>
      </c>
      <c r="V37" s="16">
        <v>0</v>
      </c>
      <c r="W37" s="16">
        <v>0</v>
      </c>
      <c r="X37" s="16">
        <v>0</v>
      </c>
      <c r="Y37" s="16">
        <v>0</v>
      </c>
      <c r="Z37" s="16">
        <v>0</v>
      </c>
      <c r="AA37" s="16">
        <v>0</v>
      </c>
      <c r="AB37" s="16">
        <v>0</v>
      </c>
      <c r="AC37" s="16">
        <v>0</v>
      </c>
      <c r="AE37" s="16">
        <v>0</v>
      </c>
      <c r="AF37" s="16">
        <v>0</v>
      </c>
      <c r="AG37" s="16">
        <v>1</v>
      </c>
      <c r="AH37" s="16">
        <v>1</v>
      </c>
      <c r="AI37" s="16">
        <v>0</v>
      </c>
      <c r="AJ37" s="16">
        <v>1</v>
      </c>
      <c r="AK37" s="16">
        <v>0</v>
      </c>
      <c r="AL37" s="16">
        <v>0</v>
      </c>
      <c r="AM37" s="16">
        <v>0</v>
      </c>
      <c r="AN37" s="16">
        <v>1</v>
      </c>
      <c r="AO37" s="16" t="s">
        <v>939</v>
      </c>
      <c r="AP37" s="16" t="s">
        <v>99</v>
      </c>
      <c r="AR37" s="16" t="s">
        <v>100</v>
      </c>
      <c r="AS37" s="16" t="s">
        <v>121</v>
      </c>
      <c r="AT37" s="16" t="s">
        <v>979</v>
      </c>
      <c r="AU37" s="16" t="s">
        <v>100</v>
      </c>
      <c r="AV37" s="16" t="s">
        <v>121</v>
      </c>
      <c r="AW37" s="16" t="s">
        <v>980</v>
      </c>
      <c r="AZ37" s="16" t="s">
        <v>185</v>
      </c>
      <c r="BA37" s="16" t="s">
        <v>121</v>
      </c>
      <c r="BB37" s="16" t="s">
        <v>973</v>
      </c>
      <c r="BE37" s="16" t="s">
        <v>100</v>
      </c>
      <c r="BF37" s="16" t="s">
        <v>981</v>
      </c>
      <c r="BG37" s="16" t="s">
        <v>100</v>
      </c>
      <c r="BH37" s="16" t="s">
        <v>1457</v>
      </c>
      <c r="BI37" s="16" t="s">
        <v>100</v>
      </c>
      <c r="BJ37" s="16" t="s">
        <v>982</v>
      </c>
      <c r="BM37" s="16" t="s">
        <v>147</v>
      </c>
      <c r="BN37" s="16" t="s">
        <v>1465</v>
      </c>
      <c r="BO37" s="16" t="s">
        <v>106</v>
      </c>
      <c r="BQ37" s="20" t="s">
        <v>197</v>
      </c>
      <c r="BR37" s="16" t="s">
        <v>983</v>
      </c>
      <c r="BS37" s="16" t="s">
        <v>99</v>
      </c>
      <c r="BU37" s="16" t="s">
        <v>100</v>
      </c>
      <c r="BV37" s="16" t="s">
        <v>100</v>
      </c>
      <c r="BX37" s="16" t="s">
        <v>100</v>
      </c>
      <c r="BY37" s="16" t="s">
        <v>100</v>
      </c>
      <c r="BZ37" s="16" t="s">
        <v>117</v>
      </c>
      <c r="CA37" s="16" t="s">
        <v>117</v>
      </c>
      <c r="CC37" s="16" t="s">
        <v>117</v>
      </c>
      <c r="CD37" s="16" t="s">
        <v>100</v>
      </c>
      <c r="CE37" s="16" t="s">
        <v>117</v>
      </c>
      <c r="CF37" s="16" t="s">
        <v>117</v>
      </c>
      <c r="CH37" s="16" t="s">
        <v>117</v>
      </c>
      <c r="CI37" s="16" t="s">
        <v>100</v>
      </c>
      <c r="CJ37" s="16" t="s">
        <v>117</v>
      </c>
      <c r="CK37" s="16">
        <v>0</v>
      </c>
      <c r="CL37" s="16">
        <v>0</v>
      </c>
      <c r="CM37" s="16">
        <v>0</v>
      </c>
      <c r="CN37" s="16">
        <v>0</v>
      </c>
      <c r="CO37" s="16">
        <v>0</v>
      </c>
      <c r="CP37" s="16">
        <v>0</v>
      </c>
      <c r="CQ37" s="16">
        <v>1</v>
      </c>
      <c r="CR37" s="16" t="s">
        <v>1474</v>
      </c>
      <c r="CS37" s="16" t="s">
        <v>984</v>
      </c>
    </row>
    <row r="38" spans="1:97" x14ac:dyDescent="0.3">
      <c r="A38" s="16" t="s">
        <v>968</v>
      </c>
      <c r="B38" s="16" t="s">
        <v>968</v>
      </c>
      <c r="C38" s="16" t="s">
        <v>246</v>
      </c>
      <c r="D38" s="16" t="s">
        <v>734</v>
      </c>
      <c r="E38" s="16" t="s">
        <v>735</v>
      </c>
      <c r="G38" s="16" t="s">
        <v>969</v>
      </c>
      <c r="H38" s="16" t="s">
        <v>970</v>
      </c>
      <c r="I38" s="16" t="s">
        <v>99</v>
      </c>
      <c r="J38" s="16" t="s">
        <v>1653</v>
      </c>
      <c r="K38" s="16" t="s">
        <v>99</v>
      </c>
      <c r="N38" s="16">
        <v>1</v>
      </c>
      <c r="O38" s="16">
        <v>0</v>
      </c>
      <c r="P38" s="16">
        <v>1</v>
      </c>
      <c r="Q38" s="16">
        <v>0</v>
      </c>
      <c r="R38" s="16">
        <v>0</v>
      </c>
      <c r="S38" s="16">
        <v>0</v>
      </c>
      <c r="T38" s="16">
        <v>1</v>
      </c>
      <c r="U38" s="16">
        <v>1</v>
      </c>
      <c r="V38" s="16">
        <v>0</v>
      </c>
      <c r="W38" s="16">
        <v>0</v>
      </c>
      <c r="X38" s="16">
        <v>0</v>
      </c>
      <c r="Y38" s="16">
        <v>0</v>
      </c>
      <c r="Z38" s="16">
        <v>0</v>
      </c>
      <c r="AA38" s="16">
        <v>0</v>
      </c>
      <c r="AB38" s="16">
        <v>0</v>
      </c>
      <c r="AC38" s="16">
        <v>0</v>
      </c>
      <c r="AE38" s="16">
        <v>0</v>
      </c>
      <c r="AF38" s="16">
        <v>0</v>
      </c>
      <c r="AG38" s="16">
        <v>1</v>
      </c>
      <c r="AH38" s="16">
        <v>1</v>
      </c>
      <c r="AI38" s="16">
        <v>0</v>
      </c>
      <c r="AJ38" s="16">
        <v>1</v>
      </c>
      <c r="AK38" s="16">
        <v>0</v>
      </c>
      <c r="AL38" s="16">
        <v>0</v>
      </c>
      <c r="AM38" s="16">
        <v>0</v>
      </c>
      <c r="AN38" s="16">
        <v>0</v>
      </c>
      <c r="AP38" s="16" t="s">
        <v>100</v>
      </c>
      <c r="AQ38" s="16" t="s">
        <v>971</v>
      </c>
      <c r="AR38" s="16" t="s">
        <v>100</v>
      </c>
      <c r="AS38" s="16" t="s">
        <v>290</v>
      </c>
      <c r="AT38" s="16" t="s">
        <v>1162</v>
      </c>
      <c r="AU38" s="16" t="s">
        <v>100</v>
      </c>
      <c r="AV38" s="16" t="s">
        <v>121</v>
      </c>
      <c r="AW38" s="16" t="s">
        <v>972</v>
      </c>
      <c r="AZ38" s="16" t="s">
        <v>185</v>
      </c>
      <c r="BA38" s="16" t="s">
        <v>121</v>
      </c>
      <c r="BB38" s="16" t="s">
        <v>973</v>
      </c>
      <c r="BE38" s="16" t="s">
        <v>100</v>
      </c>
      <c r="BF38" s="16" t="s">
        <v>1455</v>
      </c>
      <c r="BG38" s="16" t="s">
        <v>100</v>
      </c>
      <c r="BH38" s="16" t="s">
        <v>1458</v>
      </c>
      <c r="BI38" s="16" t="s">
        <v>100</v>
      </c>
      <c r="BJ38" s="16" t="s">
        <v>974</v>
      </c>
      <c r="BM38" s="16" t="s">
        <v>147</v>
      </c>
      <c r="BN38" s="16" t="s">
        <v>975</v>
      </c>
      <c r="BO38" s="16" t="s">
        <v>106</v>
      </c>
      <c r="BQ38" s="20" t="s">
        <v>197</v>
      </c>
      <c r="BR38" s="16" t="s">
        <v>976</v>
      </c>
      <c r="BS38" s="16" t="s">
        <v>99</v>
      </c>
      <c r="BU38" s="16" t="s">
        <v>100</v>
      </c>
      <c r="BV38" s="16" t="s">
        <v>100</v>
      </c>
      <c r="BX38" s="16" t="s">
        <v>100</v>
      </c>
      <c r="BY38" s="16" t="s">
        <v>100</v>
      </c>
      <c r="BZ38" s="16" t="s">
        <v>117</v>
      </c>
      <c r="CA38" s="16" t="s">
        <v>117</v>
      </c>
      <c r="CC38" s="16" t="s">
        <v>117</v>
      </c>
      <c r="CD38" s="16" t="s">
        <v>100</v>
      </c>
      <c r="CE38" s="16" t="s">
        <v>117</v>
      </c>
      <c r="CF38" s="16" t="s">
        <v>117</v>
      </c>
      <c r="CH38" s="16" t="s">
        <v>117</v>
      </c>
      <c r="CI38" s="16" t="s">
        <v>100</v>
      </c>
      <c r="CJ38" s="16" t="s">
        <v>117</v>
      </c>
      <c r="CK38" s="16">
        <v>0</v>
      </c>
      <c r="CL38" s="16">
        <v>0</v>
      </c>
      <c r="CM38" s="16">
        <v>0</v>
      </c>
      <c r="CN38" s="16">
        <v>0</v>
      </c>
      <c r="CO38" s="16">
        <v>0</v>
      </c>
      <c r="CP38" s="16">
        <v>0</v>
      </c>
      <c r="CQ38" s="16">
        <v>1</v>
      </c>
      <c r="CR38" s="16" t="s">
        <v>1475</v>
      </c>
      <c r="CS38" s="16" t="s">
        <v>977</v>
      </c>
    </row>
    <row r="39" spans="1:97" x14ac:dyDescent="0.3">
      <c r="A39" s="16" t="s">
        <v>1241</v>
      </c>
      <c r="B39" s="16" t="s">
        <v>962</v>
      </c>
      <c r="C39" s="16" t="s">
        <v>246</v>
      </c>
      <c r="D39" s="16" t="s">
        <v>734</v>
      </c>
      <c r="E39" s="16" t="s">
        <v>735</v>
      </c>
      <c r="G39" s="16" t="s">
        <v>1402</v>
      </c>
      <c r="H39" s="16" t="s">
        <v>1621</v>
      </c>
      <c r="I39" s="16" t="s">
        <v>99</v>
      </c>
      <c r="J39" s="16" t="s">
        <v>1654</v>
      </c>
      <c r="K39" s="16" t="s">
        <v>99</v>
      </c>
      <c r="N39" s="16">
        <v>1</v>
      </c>
      <c r="O39" s="16">
        <v>0</v>
      </c>
      <c r="P39" s="16">
        <v>1</v>
      </c>
      <c r="Q39" s="16">
        <v>0</v>
      </c>
      <c r="R39" s="16">
        <v>0</v>
      </c>
      <c r="S39" s="16">
        <v>0</v>
      </c>
      <c r="T39" s="16">
        <v>0</v>
      </c>
      <c r="U39" s="16">
        <v>1</v>
      </c>
      <c r="V39" s="16">
        <v>0</v>
      </c>
      <c r="W39" s="16">
        <v>0</v>
      </c>
      <c r="X39" s="16">
        <v>0</v>
      </c>
      <c r="Y39" s="16">
        <v>0</v>
      </c>
      <c r="Z39" s="16">
        <v>0</v>
      </c>
      <c r="AA39" s="16">
        <v>0</v>
      </c>
      <c r="AB39" s="16">
        <v>0</v>
      </c>
      <c r="AC39" s="16">
        <v>1</v>
      </c>
      <c r="AD39" s="16" t="s">
        <v>846</v>
      </c>
      <c r="AE39" s="16">
        <v>1</v>
      </c>
      <c r="AF39" s="16">
        <v>0</v>
      </c>
      <c r="AG39" s="16">
        <v>1</v>
      </c>
      <c r="AH39" s="16">
        <v>1</v>
      </c>
      <c r="AI39" s="16">
        <v>0</v>
      </c>
      <c r="AJ39" s="16">
        <v>1</v>
      </c>
      <c r="AK39" s="16">
        <v>0</v>
      </c>
      <c r="AL39" s="16">
        <v>0</v>
      </c>
      <c r="AM39" s="16">
        <v>0</v>
      </c>
      <c r="AN39" s="16">
        <v>1</v>
      </c>
      <c r="AO39" s="16" t="s">
        <v>963</v>
      </c>
      <c r="AP39" s="16" t="s">
        <v>99</v>
      </c>
      <c r="AR39" s="16" t="s">
        <v>100</v>
      </c>
      <c r="AS39" s="16" t="s">
        <v>121</v>
      </c>
      <c r="AT39" s="16" t="s">
        <v>1163</v>
      </c>
      <c r="AU39" s="16" t="s">
        <v>100</v>
      </c>
      <c r="AV39" s="16" t="s">
        <v>121</v>
      </c>
      <c r="AW39" s="16" t="s">
        <v>964</v>
      </c>
      <c r="AZ39" s="16" t="s">
        <v>124</v>
      </c>
      <c r="BA39" s="16" t="s">
        <v>121</v>
      </c>
      <c r="BB39" s="16" t="s">
        <v>1440</v>
      </c>
      <c r="BE39" s="16" t="s">
        <v>100</v>
      </c>
      <c r="BF39" s="16" t="s">
        <v>965</v>
      </c>
      <c r="BG39" s="16" t="s">
        <v>100</v>
      </c>
      <c r="BH39" s="16" t="s">
        <v>1459</v>
      </c>
      <c r="BI39" s="16" t="s">
        <v>100</v>
      </c>
      <c r="BJ39" s="16" t="s">
        <v>966</v>
      </c>
      <c r="BM39" s="16" t="s">
        <v>147</v>
      </c>
      <c r="BN39" s="16" t="s">
        <v>1466</v>
      </c>
      <c r="BO39" s="16" t="s">
        <v>106</v>
      </c>
      <c r="BS39" s="16" t="s">
        <v>99</v>
      </c>
      <c r="BU39" s="16" t="s">
        <v>100</v>
      </c>
      <c r="BV39" s="16" t="s">
        <v>100</v>
      </c>
      <c r="BX39" s="16" t="s">
        <v>100</v>
      </c>
      <c r="BY39" s="16" t="s">
        <v>100</v>
      </c>
      <c r="BZ39" s="16" t="s">
        <v>117</v>
      </c>
      <c r="CA39" s="16" t="s">
        <v>117</v>
      </c>
      <c r="CC39" s="16" t="s">
        <v>117</v>
      </c>
      <c r="CD39" s="16" t="s">
        <v>100</v>
      </c>
      <c r="CE39" s="16" t="s">
        <v>117</v>
      </c>
      <c r="CF39" s="16" t="s">
        <v>117</v>
      </c>
      <c r="CH39" s="16" t="s">
        <v>117</v>
      </c>
      <c r="CI39" s="16" t="s">
        <v>100</v>
      </c>
      <c r="CJ39" s="16" t="s">
        <v>117</v>
      </c>
      <c r="CK39" s="16">
        <v>0</v>
      </c>
      <c r="CL39" s="16">
        <v>0</v>
      </c>
      <c r="CM39" s="16">
        <v>0</v>
      </c>
      <c r="CN39" s="16">
        <v>0</v>
      </c>
      <c r="CO39" s="16">
        <v>0</v>
      </c>
      <c r="CP39" s="16">
        <v>0</v>
      </c>
      <c r="CQ39" s="16">
        <v>1</v>
      </c>
      <c r="CR39" s="16" t="s">
        <v>1476</v>
      </c>
      <c r="CS39" s="16" t="s">
        <v>967</v>
      </c>
    </row>
    <row r="40" spans="1:97" x14ac:dyDescent="0.3">
      <c r="A40" s="22" t="s">
        <v>959</v>
      </c>
      <c r="B40" s="16" t="s">
        <v>959</v>
      </c>
      <c r="C40" s="16" t="s">
        <v>326</v>
      </c>
      <c r="D40" s="16" t="s">
        <v>734</v>
      </c>
      <c r="G40" s="16" t="s">
        <v>1716</v>
      </c>
      <c r="I40" s="16" t="s">
        <v>99</v>
      </c>
      <c r="J40" s="16" t="s">
        <v>1655</v>
      </c>
      <c r="K40" s="16" t="s">
        <v>99</v>
      </c>
      <c r="N40" s="16">
        <v>0</v>
      </c>
      <c r="O40" s="16">
        <v>0</v>
      </c>
      <c r="P40" s="16">
        <v>0</v>
      </c>
      <c r="Q40" s="16">
        <v>0</v>
      </c>
      <c r="R40" s="16">
        <v>0</v>
      </c>
      <c r="S40" s="16">
        <v>0</v>
      </c>
      <c r="T40" s="16">
        <v>0</v>
      </c>
      <c r="U40" s="16">
        <v>1</v>
      </c>
      <c r="V40" s="16">
        <v>0</v>
      </c>
      <c r="W40" s="16">
        <v>0</v>
      </c>
      <c r="X40" s="16">
        <v>1</v>
      </c>
      <c r="Y40" s="16">
        <v>1</v>
      </c>
      <c r="Z40" s="16">
        <v>0</v>
      </c>
      <c r="AA40" s="16">
        <v>0</v>
      </c>
      <c r="AB40" s="16">
        <v>1</v>
      </c>
      <c r="AC40" s="16">
        <v>1</v>
      </c>
      <c r="AD40" s="16" t="s">
        <v>1430</v>
      </c>
      <c r="AE40" s="16">
        <v>0</v>
      </c>
      <c r="AF40" s="16">
        <v>0</v>
      </c>
      <c r="AG40" s="16">
        <v>0</v>
      </c>
      <c r="AH40" s="16">
        <v>0</v>
      </c>
      <c r="AI40" s="16">
        <v>0</v>
      </c>
      <c r="AJ40" s="16">
        <v>0</v>
      </c>
      <c r="AK40" s="16">
        <v>1</v>
      </c>
      <c r="AL40" s="16">
        <v>0</v>
      </c>
      <c r="AM40" s="16">
        <v>0</v>
      </c>
      <c r="AN40" s="16">
        <v>0</v>
      </c>
      <c r="AP40" s="16" t="s">
        <v>99</v>
      </c>
      <c r="AR40" s="16" t="s">
        <v>99</v>
      </c>
      <c r="AU40" s="16" t="s">
        <v>99</v>
      </c>
      <c r="AZ40" s="16" t="s">
        <v>102</v>
      </c>
      <c r="BD40" s="16" t="s">
        <v>154</v>
      </c>
      <c r="BK40" s="16" t="s">
        <v>99</v>
      </c>
      <c r="BM40" s="16" t="s">
        <v>211</v>
      </c>
      <c r="BN40" s="16" t="s">
        <v>957</v>
      </c>
      <c r="BO40" s="16" t="s">
        <v>115</v>
      </c>
      <c r="BP40" s="16" t="s">
        <v>116</v>
      </c>
      <c r="BQ40" s="20" t="s">
        <v>99</v>
      </c>
      <c r="BS40" s="16" t="s">
        <v>99</v>
      </c>
      <c r="BU40" s="16" t="s">
        <v>100</v>
      </c>
      <c r="BV40" s="16" t="s">
        <v>99</v>
      </c>
      <c r="BW40" s="16" t="s">
        <v>99</v>
      </c>
      <c r="BY40" s="16" t="s">
        <v>99</v>
      </c>
      <c r="CD40" s="16" t="s">
        <v>100</v>
      </c>
      <c r="CE40" s="16" t="s">
        <v>117</v>
      </c>
      <c r="CF40" s="16" t="s">
        <v>100</v>
      </c>
      <c r="CH40" s="16" t="s">
        <v>157</v>
      </c>
      <c r="CI40" s="16" t="s">
        <v>100</v>
      </c>
      <c r="CJ40" s="16" t="s">
        <v>117</v>
      </c>
      <c r="CK40" s="16">
        <v>1</v>
      </c>
      <c r="CL40" s="16">
        <v>0</v>
      </c>
      <c r="CM40" s="16">
        <v>0</v>
      </c>
      <c r="CN40" s="16">
        <v>0</v>
      </c>
      <c r="CO40" s="16">
        <v>0</v>
      </c>
      <c r="CP40" s="16">
        <v>0</v>
      </c>
      <c r="CQ40" s="16">
        <v>1</v>
      </c>
      <c r="CR40" s="16" t="s">
        <v>960</v>
      </c>
      <c r="CS40" s="16" t="s">
        <v>961</v>
      </c>
    </row>
    <row r="41" spans="1:97" x14ac:dyDescent="0.3">
      <c r="A41" s="22" t="s">
        <v>952</v>
      </c>
      <c r="B41" s="16" t="s">
        <v>952</v>
      </c>
      <c r="C41" s="16" t="s">
        <v>326</v>
      </c>
      <c r="D41" s="16" t="s">
        <v>734</v>
      </c>
      <c r="E41" s="16" t="s">
        <v>953</v>
      </c>
      <c r="F41" s="16" t="s">
        <v>954</v>
      </c>
      <c r="G41" s="16" t="s">
        <v>1717</v>
      </c>
      <c r="I41" s="16" t="s">
        <v>99</v>
      </c>
      <c r="J41" s="16" t="s">
        <v>1656</v>
      </c>
      <c r="K41" s="16" t="s">
        <v>99</v>
      </c>
      <c r="N41" s="16">
        <v>0</v>
      </c>
      <c r="O41" s="16">
        <v>0</v>
      </c>
      <c r="P41" s="16">
        <v>0</v>
      </c>
      <c r="Q41" s="16">
        <v>0</v>
      </c>
      <c r="R41" s="16">
        <v>0</v>
      </c>
      <c r="S41" s="16">
        <v>0</v>
      </c>
      <c r="T41" s="16">
        <v>0</v>
      </c>
      <c r="U41" s="16">
        <v>0</v>
      </c>
      <c r="V41" s="16">
        <v>0</v>
      </c>
      <c r="W41" s="16">
        <v>0</v>
      </c>
      <c r="X41" s="16">
        <v>1</v>
      </c>
      <c r="Y41" s="16">
        <v>0</v>
      </c>
      <c r="Z41" s="16">
        <v>0</v>
      </c>
      <c r="AA41" s="16">
        <v>0</v>
      </c>
      <c r="AB41" s="16">
        <v>0</v>
      </c>
      <c r="AC41" s="16">
        <v>1</v>
      </c>
      <c r="AD41" s="16" t="s">
        <v>955</v>
      </c>
      <c r="AE41" s="16">
        <v>0</v>
      </c>
      <c r="AF41" s="16">
        <v>1</v>
      </c>
      <c r="AG41" s="16">
        <v>0</v>
      </c>
      <c r="AH41" s="16">
        <v>0</v>
      </c>
      <c r="AI41" s="16">
        <v>0</v>
      </c>
      <c r="AJ41" s="16">
        <v>1</v>
      </c>
      <c r="AK41" s="16">
        <v>0</v>
      </c>
      <c r="AL41" s="16">
        <v>0</v>
      </c>
      <c r="AM41" s="16">
        <v>0</v>
      </c>
      <c r="AN41" s="16">
        <v>1</v>
      </c>
      <c r="AO41" s="16" t="s">
        <v>956</v>
      </c>
      <c r="AP41" s="16" t="s">
        <v>99</v>
      </c>
      <c r="AR41" s="16" t="s">
        <v>99</v>
      </c>
      <c r="AU41" s="16" t="s">
        <v>99</v>
      </c>
      <c r="AZ41" s="16" t="s">
        <v>102</v>
      </c>
      <c r="BD41" s="16" t="s">
        <v>154</v>
      </c>
      <c r="BK41" s="16" t="s">
        <v>99</v>
      </c>
      <c r="BM41" s="16" t="s">
        <v>211</v>
      </c>
      <c r="BN41" s="16" t="s">
        <v>1718</v>
      </c>
      <c r="BO41" s="16" t="s">
        <v>115</v>
      </c>
      <c r="BP41" s="16" t="s">
        <v>116</v>
      </c>
      <c r="BQ41" s="20" t="s">
        <v>99</v>
      </c>
      <c r="BS41" s="16" t="s">
        <v>99</v>
      </c>
      <c r="BU41" s="16" t="s">
        <v>99</v>
      </c>
      <c r="BV41" s="16" t="s">
        <v>100</v>
      </c>
      <c r="BX41" s="16" t="s">
        <v>100</v>
      </c>
      <c r="BY41" s="16" t="s">
        <v>100</v>
      </c>
      <c r="BZ41" s="16" t="s">
        <v>99</v>
      </c>
      <c r="CA41" s="16" t="s">
        <v>99</v>
      </c>
      <c r="CD41" s="16" t="s">
        <v>99</v>
      </c>
      <c r="CI41" s="16" t="s">
        <v>99</v>
      </c>
      <c r="CS41" s="16" t="s">
        <v>958</v>
      </c>
    </row>
    <row r="42" spans="1:97" x14ac:dyDescent="0.3">
      <c r="A42" s="22" t="s">
        <v>1242</v>
      </c>
      <c r="B42" s="16" t="s">
        <v>944</v>
      </c>
      <c r="C42" s="16" t="s">
        <v>222</v>
      </c>
      <c r="D42" s="16" t="s">
        <v>734</v>
      </c>
      <c r="G42" s="16" t="s">
        <v>1403</v>
      </c>
      <c r="H42" s="16" t="s">
        <v>945</v>
      </c>
      <c r="I42" s="16" t="s">
        <v>99</v>
      </c>
      <c r="J42" s="16" t="s">
        <v>1421</v>
      </c>
      <c r="K42" s="16" t="s">
        <v>100</v>
      </c>
      <c r="L42" s="16" t="s">
        <v>1120</v>
      </c>
      <c r="M42" s="16" t="s">
        <v>946</v>
      </c>
      <c r="N42" s="16">
        <v>0</v>
      </c>
      <c r="O42" s="16">
        <v>0</v>
      </c>
      <c r="P42" s="16">
        <v>1</v>
      </c>
      <c r="Q42" s="16">
        <v>0</v>
      </c>
      <c r="R42" s="16">
        <v>0</v>
      </c>
      <c r="S42" s="16">
        <v>0</v>
      </c>
      <c r="T42" s="16">
        <v>0</v>
      </c>
      <c r="U42" s="16">
        <v>0</v>
      </c>
      <c r="V42" s="16">
        <v>0</v>
      </c>
      <c r="W42" s="16">
        <v>0</v>
      </c>
      <c r="X42" s="16">
        <v>0</v>
      </c>
      <c r="Y42" s="16">
        <v>0</v>
      </c>
      <c r="Z42" s="16">
        <v>0</v>
      </c>
      <c r="AA42" s="16">
        <v>0</v>
      </c>
      <c r="AB42" s="16">
        <v>1</v>
      </c>
      <c r="AC42" s="16">
        <v>1</v>
      </c>
      <c r="AD42" s="16" t="s">
        <v>1431</v>
      </c>
      <c r="AE42" s="16">
        <v>0</v>
      </c>
      <c r="AF42" s="16">
        <v>0</v>
      </c>
      <c r="AG42" s="16">
        <v>0</v>
      </c>
      <c r="AH42" s="16">
        <v>0</v>
      </c>
      <c r="AI42" s="16">
        <v>1</v>
      </c>
      <c r="AJ42" s="16">
        <v>0</v>
      </c>
      <c r="AK42" s="16">
        <v>1</v>
      </c>
      <c r="AL42" s="16">
        <v>0</v>
      </c>
      <c r="AM42" s="16">
        <v>0</v>
      </c>
      <c r="AN42" s="16">
        <v>1</v>
      </c>
      <c r="AO42" s="16" t="s">
        <v>947</v>
      </c>
      <c r="AP42" s="16" t="s">
        <v>99</v>
      </c>
      <c r="AR42" s="16" t="s">
        <v>100</v>
      </c>
      <c r="AS42" s="16" t="s">
        <v>121</v>
      </c>
      <c r="AT42" s="16" t="s">
        <v>1164</v>
      </c>
      <c r="AU42" s="16" t="s">
        <v>100</v>
      </c>
      <c r="AV42" s="16" t="s">
        <v>121</v>
      </c>
      <c r="AW42" s="16" t="s">
        <v>1182</v>
      </c>
      <c r="AZ42" s="16" t="s">
        <v>251</v>
      </c>
      <c r="BA42" s="16" t="s">
        <v>267</v>
      </c>
      <c r="BC42" s="16" t="s">
        <v>948</v>
      </c>
      <c r="BE42" s="16" t="s">
        <v>99</v>
      </c>
      <c r="BG42" s="16" t="s">
        <v>99</v>
      </c>
      <c r="BI42" s="16" t="s">
        <v>100</v>
      </c>
      <c r="BJ42" s="16" t="s">
        <v>949</v>
      </c>
      <c r="BM42" s="16" t="s">
        <v>105</v>
      </c>
      <c r="BO42" s="16" t="s">
        <v>115</v>
      </c>
      <c r="BP42" s="16" t="s">
        <v>116</v>
      </c>
      <c r="BS42" s="16" t="s">
        <v>99</v>
      </c>
      <c r="BU42" s="16" t="s">
        <v>100</v>
      </c>
      <c r="BV42" s="16" t="s">
        <v>99</v>
      </c>
      <c r="BW42" s="16" t="s">
        <v>100</v>
      </c>
      <c r="BX42" s="16" t="s">
        <v>100</v>
      </c>
      <c r="BY42" s="16" t="s">
        <v>100</v>
      </c>
      <c r="BZ42" s="16" t="s">
        <v>117</v>
      </c>
      <c r="CA42" s="16" t="s">
        <v>117</v>
      </c>
      <c r="CC42" s="16" t="s">
        <v>157</v>
      </c>
      <c r="CD42" s="16" t="s">
        <v>100</v>
      </c>
      <c r="CE42" s="16" t="s">
        <v>117</v>
      </c>
      <c r="CF42" s="16" t="s">
        <v>117</v>
      </c>
      <c r="CH42" s="16" t="s">
        <v>117</v>
      </c>
      <c r="CI42" s="16" t="s">
        <v>100</v>
      </c>
      <c r="CJ42" s="16" t="s">
        <v>100</v>
      </c>
      <c r="CK42" s="16">
        <v>1</v>
      </c>
      <c r="CL42" s="16">
        <v>1</v>
      </c>
      <c r="CM42" s="16">
        <v>0</v>
      </c>
      <c r="CN42" s="16">
        <v>0</v>
      </c>
      <c r="CO42" s="16">
        <v>0</v>
      </c>
      <c r="CP42" s="16">
        <v>0</v>
      </c>
      <c r="CQ42" s="16">
        <v>1</v>
      </c>
      <c r="CR42" s="16" t="s">
        <v>950</v>
      </c>
      <c r="CS42" s="16" t="s">
        <v>951</v>
      </c>
    </row>
    <row r="43" spans="1:97" x14ac:dyDescent="0.3">
      <c r="A43" s="16" t="s">
        <v>1243</v>
      </c>
      <c r="B43" s="16" t="s">
        <v>936</v>
      </c>
      <c r="C43" s="16" t="s">
        <v>246</v>
      </c>
      <c r="D43" s="16" t="s">
        <v>734</v>
      </c>
      <c r="E43" s="16" t="s">
        <v>937</v>
      </c>
      <c r="G43" s="16" t="s">
        <v>1404</v>
      </c>
      <c r="H43" s="16" t="s">
        <v>1622</v>
      </c>
      <c r="I43" s="16" t="s">
        <v>99</v>
      </c>
      <c r="J43" s="16" t="s">
        <v>1657</v>
      </c>
      <c r="K43" s="16" t="s">
        <v>99</v>
      </c>
      <c r="N43" s="16">
        <v>1</v>
      </c>
      <c r="O43" s="16">
        <v>0</v>
      </c>
      <c r="P43" s="16">
        <v>1</v>
      </c>
      <c r="Q43" s="16">
        <v>0</v>
      </c>
      <c r="R43" s="16">
        <v>0</v>
      </c>
      <c r="S43" s="16">
        <v>0</v>
      </c>
      <c r="T43" s="16">
        <v>0</v>
      </c>
      <c r="U43" s="16">
        <v>1</v>
      </c>
      <c r="V43" s="16">
        <v>0</v>
      </c>
      <c r="W43" s="16">
        <v>0</v>
      </c>
      <c r="X43" s="16">
        <v>0</v>
      </c>
      <c r="Y43" s="16">
        <v>0</v>
      </c>
      <c r="Z43" s="16">
        <v>0</v>
      </c>
      <c r="AA43" s="16">
        <v>0</v>
      </c>
      <c r="AB43" s="16">
        <v>0</v>
      </c>
      <c r="AC43" s="16">
        <v>1</v>
      </c>
      <c r="AD43" s="16" t="s">
        <v>938</v>
      </c>
      <c r="AE43" s="16">
        <v>0</v>
      </c>
      <c r="AF43" s="16">
        <v>0</v>
      </c>
      <c r="AG43" s="16">
        <v>1</v>
      </c>
      <c r="AH43" s="16">
        <v>1</v>
      </c>
      <c r="AI43" s="16">
        <v>0</v>
      </c>
      <c r="AJ43" s="16">
        <v>1</v>
      </c>
      <c r="AK43" s="16">
        <v>0</v>
      </c>
      <c r="AL43" s="16">
        <v>0</v>
      </c>
      <c r="AM43" s="16">
        <v>0</v>
      </c>
      <c r="AN43" s="16">
        <v>1</v>
      </c>
      <c r="AO43" s="16" t="s">
        <v>939</v>
      </c>
      <c r="AP43" s="16" t="s">
        <v>99</v>
      </c>
      <c r="AR43" s="16" t="s">
        <v>100</v>
      </c>
      <c r="AS43" s="16" t="s">
        <v>290</v>
      </c>
      <c r="AT43" s="16" t="s">
        <v>1165</v>
      </c>
      <c r="AU43" s="16" t="s">
        <v>100</v>
      </c>
      <c r="AV43" s="16" t="s">
        <v>121</v>
      </c>
      <c r="AW43" s="16" t="s">
        <v>1183</v>
      </c>
      <c r="AZ43" s="16" t="s">
        <v>102</v>
      </c>
      <c r="BD43" s="16" t="s">
        <v>103</v>
      </c>
      <c r="BK43" s="16" t="s">
        <v>100</v>
      </c>
      <c r="BL43" s="16" t="s">
        <v>940</v>
      </c>
      <c r="BM43" s="16" t="s">
        <v>127</v>
      </c>
      <c r="BN43" s="16" t="s">
        <v>941</v>
      </c>
      <c r="BO43" s="16" t="s">
        <v>106</v>
      </c>
      <c r="BS43" s="16" t="s">
        <v>99</v>
      </c>
      <c r="BU43" s="16" t="s">
        <v>100</v>
      </c>
      <c r="BV43" s="16" t="s">
        <v>100</v>
      </c>
      <c r="BX43" s="16" t="s">
        <v>100</v>
      </c>
      <c r="BY43" s="16" t="s">
        <v>100</v>
      </c>
      <c r="BZ43" s="16" t="s">
        <v>117</v>
      </c>
      <c r="CA43" s="16" t="s">
        <v>117</v>
      </c>
      <c r="CC43" s="16" t="s">
        <v>117</v>
      </c>
      <c r="CD43" s="16" t="s">
        <v>100</v>
      </c>
      <c r="CE43" s="16" t="s">
        <v>117</v>
      </c>
      <c r="CF43" s="16" t="s">
        <v>117</v>
      </c>
      <c r="CH43" s="16" t="s">
        <v>117</v>
      </c>
      <c r="CI43" s="16" t="s">
        <v>100</v>
      </c>
      <c r="CJ43" s="16" t="s">
        <v>117</v>
      </c>
      <c r="CK43" s="16">
        <v>0</v>
      </c>
      <c r="CL43" s="16">
        <v>0</v>
      </c>
      <c r="CM43" s="16">
        <v>0</v>
      </c>
      <c r="CN43" s="16">
        <v>0</v>
      </c>
      <c r="CO43" s="16">
        <v>0</v>
      </c>
      <c r="CP43" s="16">
        <v>0</v>
      </c>
      <c r="CQ43" s="16">
        <v>1</v>
      </c>
      <c r="CR43" s="16" t="s">
        <v>942</v>
      </c>
      <c r="CS43" s="16" t="s">
        <v>943</v>
      </c>
    </row>
    <row r="44" spans="1:97" x14ac:dyDescent="0.3">
      <c r="A44" s="16" t="s">
        <v>1244</v>
      </c>
      <c r="B44" s="16" t="s">
        <v>927</v>
      </c>
      <c r="C44" s="16" t="s">
        <v>246</v>
      </c>
      <c r="D44" s="16" t="s">
        <v>734</v>
      </c>
      <c r="E44" s="16" t="s">
        <v>735</v>
      </c>
      <c r="G44" s="16" t="s">
        <v>928</v>
      </c>
      <c r="H44" s="16" t="s">
        <v>929</v>
      </c>
      <c r="I44" s="16" t="s">
        <v>99</v>
      </c>
      <c r="J44" s="16" t="s">
        <v>1422</v>
      </c>
      <c r="K44" s="16" t="s">
        <v>99</v>
      </c>
      <c r="N44" s="16">
        <v>1</v>
      </c>
      <c r="O44" s="16">
        <v>0</v>
      </c>
      <c r="P44" s="16">
        <v>1</v>
      </c>
      <c r="Q44" s="16">
        <v>0</v>
      </c>
      <c r="R44" s="16">
        <v>0</v>
      </c>
      <c r="S44" s="16">
        <v>0</v>
      </c>
      <c r="T44" s="16">
        <v>0</v>
      </c>
      <c r="U44" s="16">
        <v>1</v>
      </c>
      <c r="V44" s="16">
        <v>0</v>
      </c>
      <c r="W44" s="16">
        <v>0</v>
      </c>
      <c r="X44" s="16">
        <v>0</v>
      </c>
      <c r="Y44" s="16">
        <v>0</v>
      </c>
      <c r="Z44" s="16">
        <v>0</v>
      </c>
      <c r="AA44" s="16">
        <v>0</v>
      </c>
      <c r="AB44" s="16">
        <v>0</v>
      </c>
      <c r="AC44" s="16">
        <v>0</v>
      </c>
      <c r="AE44" s="16">
        <v>0</v>
      </c>
      <c r="AF44" s="16">
        <v>0</v>
      </c>
      <c r="AG44" s="16">
        <v>1</v>
      </c>
      <c r="AH44" s="16">
        <v>1</v>
      </c>
      <c r="AI44" s="16">
        <v>0</v>
      </c>
      <c r="AJ44" s="16">
        <v>1</v>
      </c>
      <c r="AK44" s="16">
        <v>0</v>
      </c>
      <c r="AL44" s="16">
        <v>0</v>
      </c>
      <c r="AM44" s="16">
        <v>0</v>
      </c>
      <c r="AN44" s="16">
        <v>0</v>
      </c>
      <c r="AP44" s="16" t="s">
        <v>100</v>
      </c>
      <c r="AQ44" s="16" t="s">
        <v>738</v>
      </c>
      <c r="AR44" s="16" t="s">
        <v>100</v>
      </c>
      <c r="AS44" s="16" t="s">
        <v>290</v>
      </c>
      <c r="AT44" s="16" t="s">
        <v>930</v>
      </c>
      <c r="AU44" s="16" t="s">
        <v>100</v>
      </c>
      <c r="AV44" s="16" t="s">
        <v>121</v>
      </c>
      <c r="AW44" s="16" t="s">
        <v>931</v>
      </c>
      <c r="AZ44" s="16" t="s">
        <v>124</v>
      </c>
      <c r="BA44" s="16" t="s">
        <v>121</v>
      </c>
      <c r="BB44" s="16" t="s">
        <v>1441</v>
      </c>
      <c r="BE44" s="16" t="s">
        <v>99</v>
      </c>
      <c r="BG44" s="16" t="s">
        <v>99</v>
      </c>
      <c r="BI44" s="16" t="s">
        <v>100</v>
      </c>
      <c r="BJ44" s="16" t="s">
        <v>932</v>
      </c>
      <c r="BM44" s="16" t="s">
        <v>147</v>
      </c>
      <c r="BN44" s="16" t="s">
        <v>933</v>
      </c>
      <c r="BO44" s="16" t="s">
        <v>106</v>
      </c>
      <c r="BS44" s="16" t="s">
        <v>99</v>
      </c>
      <c r="BU44" s="16" t="s">
        <v>100</v>
      </c>
      <c r="BV44" s="16" t="s">
        <v>100</v>
      </c>
      <c r="BX44" s="16" t="s">
        <v>100</v>
      </c>
      <c r="BY44" s="16" t="s">
        <v>100</v>
      </c>
      <c r="BZ44" s="16" t="s">
        <v>117</v>
      </c>
      <c r="CA44" s="16" t="s">
        <v>117</v>
      </c>
      <c r="CC44" s="16" t="s">
        <v>117</v>
      </c>
      <c r="CD44" s="16" t="s">
        <v>100</v>
      </c>
      <c r="CE44" s="16" t="s">
        <v>117</v>
      </c>
      <c r="CF44" s="16" t="s">
        <v>117</v>
      </c>
      <c r="CH44" s="16" t="s">
        <v>157</v>
      </c>
      <c r="CI44" s="16" t="s">
        <v>100</v>
      </c>
      <c r="CJ44" s="16" t="s">
        <v>117</v>
      </c>
      <c r="CK44" s="16">
        <v>0</v>
      </c>
      <c r="CL44" s="16">
        <v>0</v>
      </c>
      <c r="CM44" s="16">
        <v>0</v>
      </c>
      <c r="CN44" s="16">
        <v>0</v>
      </c>
      <c r="CO44" s="16">
        <v>0</v>
      </c>
      <c r="CP44" s="16">
        <v>0</v>
      </c>
      <c r="CQ44" s="16">
        <v>1</v>
      </c>
      <c r="CR44" s="16" t="s">
        <v>934</v>
      </c>
      <c r="CS44" s="16" t="s">
        <v>935</v>
      </c>
    </row>
    <row r="45" spans="1:97" x14ac:dyDescent="0.3">
      <c r="A45" s="16" t="s">
        <v>1245</v>
      </c>
      <c r="B45" s="16" t="s">
        <v>885</v>
      </c>
      <c r="C45" s="16" t="s">
        <v>222</v>
      </c>
      <c r="D45" s="16" t="s">
        <v>734</v>
      </c>
      <c r="E45" s="16" t="s">
        <v>1719</v>
      </c>
      <c r="F45" s="16" t="s">
        <v>1720</v>
      </c>
      <c r="G45" s="16" t="s">
        <v>1405</v>
      </c>
      <c r="H45" s="16" t="s">
        <v>1623</v>
      </c>
      <c r="I45" s="16" t="s">
        <v>99</v>
      </c>
      <c r="J45" s="16" t="s">
        <v>1423</v>
      </c>
      <c r="K45" s="16" t="s">
        <v>100</v>
      </c>
      <c r="L45" s="16" t="s">
        <v>601</v>
      </c>
      <c r="M45" s="16" t="s">
        <v>886</v>
      </c>
      <c r="N45" s="16">
        <v>0</v>
      </c>
      <c r="O45" s="16">
        <v>0</v>
      </c>
      <c r="P45" s="16">
        <v>1</v>
      </c>
      <c r="Q45" s="16">
        <v>0</v>
      </c>
      <c r="R45" s="16">
        <v>0</v>
      </c>
      <c r="S45" s="16">
        <v>0</v>
      </c>
      <c r="T45" s="16">
        <v>0</v>
      </c>
      <c r="U45" s="16">
        <v>0</v>
      </c>
      <c r="V45" s="16">
        <v>0</v>
      </c>
      <c r="W45" s="16">
        <v>0</v>
      </c>
      <c r="X45" s="16">
        <v>0</v>
      </c>
      <c r="Y45" s="16">
        <v>0</v>
      </c>
      <c r="Z45" s="16">
        <v>1</v>
      </c>
      <c r="AA45" s="16">
        <v>0</v>
      </c>
      <c r="AB45" s="16">
        <v>1</v>
      </c>
      <c r="AC45" s="16">
        <v>1</v>
      </c>
      <c r="AD45" s="16" t="s">
        <v>887</v>
      </c>
      <c r="AE45" s="16">
        <v>1</v>
      </c>
      <c r="AF45" s="16">
        <v>0</v>
      </c>
      <c r="AG45" s="16">
        <v>1</v>
      </c>
      <c r="AH45" s="16">
        <v>0</v>
      </c>
      <c r="AI45" s="16">
        <v>1</v>
      </c>
      <c r="AJ45" s="16">
        <v>1</v>
      </c>
      <c r="AK45" s="16">
        <v>0</v>
      </c>
      <c r="AL45" s="16">
        <v>0</v>
      </c>
      <c r="AM45" s="16">
        <v>0</v>
      </c>
      <c r="AN45" s="16">
        <v>1</v>
      </c>
      <c r="AO45" s="16" t="s">
        <v>888</v>
      </c>
      <c r="AP45" s="16" t="s">
        <v>99</v>
      </c>
      <c r="AR45" s="16" t="s">
        <v>99</v>
      </c>
      <c r="AU45" s="16" t="s">
        <v>100</v>
      </c>
      <c r="AV45" s="16" t="s">
        <v>121</v>
      </c>
      <c r="AW45" s="16" t="s">
        <v>889</v>
      </c>
      <c r="AZ45" s="16" t="s">
        <v>251</v>
      </c>
      <c r="BA45" s="16" t="s">
        <v>121</v>
      </c>
      <c r="BB45" s="16" t="s">
        <v>890</v>
      </c>
      <c r="BE45" s="16" t="s">
        <v>99</v>
      </c>
      <c r="BG45" s="16" t="s">
        <v>99</v>
      </c>
      <c r="BI45" s="16" t="s">
        <v>99</v>
      </c>
      <c r="BM45" s="16" t="s">
        <v>147</v>
      </c>
      <c r="BN45" s="16" t="s">
        <v>1467</v>
      </c>
      <c r="BO45" s="16" t="s">
        <v>115</v>
      </c>
      <c r="BP45" s="16" t="s">
        <v>116</v>
      </c>
      <c r="BS45" s="16" t="s">
        <v>99</v>
      </c>
      <c r="BU45" s="16" t="s">
        <v>100</v>
      </c>
      <c r="BV45" s="16" t="s">
        <v>100</v>
      </c>
      <c r="BX45" s="16" t="s">
        <v>100</v>
      </c>
      <c r="BY45" s="16" t="s">
        <v>100</v>
      </c>
      <c r="BZ45" s="16" t="s">
        <v>99</v>
      </c>
      <c r="CA45" s="16" t="s">
        <v>100</v>
      </c>
      <c r="CB45" s="16" t="s">
        <v>891</v>
      </c>
      <c r="CC45" s="16" t="s">
        <v>117</v>
      </c>
      <c r="CD45" s="16" t="s">
        <v>100</v>
      </c>
      <c r="CE45" s="16" t="s">
        <v>117</v>
      </c>
      <c r="CF45" s="16" t="s">
        <v>99</v>
      </c>
      <c r="CI45" s="16" t="s">
        <v>212</v>
      </c>
      <c r="CS45" s="16" t="s">
        <v>892</v>
      </c>
    </row>
    <row r="46" spans="1:97" x14ac:dyDescent="0.3">
      <c r="A46" s="16" t="s">
        <v>1246</v>
      </c>
      <c r="B46" s="16" t="s">
        <v>878</v>
      </c>
      <c r="C46" s="16" t="s">
        <v>222</v>
      </c>
      <c r="D46" s="16" t="s">
        <v>734</v>
      </c>
      <c r="E46" s="16" t="s">
        <v>879</v>
      </c>
      <c r="F46" s="16" t="s">
        <v>1743</v>
      </c>
      <c r="G46" s="16" t="s">
        <v>1405</v>
      </c>
      <c r="H46" s="16" t="s">
        <v>1623</v>
      </c>
      <c r="I46" s="16" t="s">
        <v>99</v>
      </c>
      <c r="J46" s="16" t="s">
        <v>880</v>
      </c>
      <c r="K46" s="16" t="s">
        <v>100</v>
      </c>
      <c r="L46" s="16" t="s">
        <v>214</v>
      </c>
      <c r="M46" s="16" t="s">
        <v>881</v>
      </c>
      <c r="N46" s="16">
        <v>0</v>
      </c>
      <c r="O46" s="16">
        <v>0</v>
      </c>
      <c r="P46" s="16">
        <v>0</v>
      </c>
      <c r="Q46" s="16">
        <v>0</v>
      </c>
      <c r="R46" s="16">
        <v>0</v>
      </c>
      <c r="S46" s="16">
        <v>0</v>
      </c>
      <c r="T46" s="16">
        <v>0</v>
      </c>
      <c r="U46" s="16">
        <v>0</v>
      </c>
      <c r="V46" s="16">
        <v>0</v>
      </c>
      <c r="W46" s="16">
        <v>0</v>
      </c>
      <c r="X46" s="16">
        <v>0</v>
      </c>
      <c r="Y46" s="16">
        <v>0</v>
      </c>
      <c r="Z46" s="16">
        <v>0</v>
      </c>
      <c r="AA46" s="16">
        <v>0</v>
      </c>
      <c r="AB46" s="16">
        <v>1</v>
      </c>
      <c r="AC46" s="16">
        <v>1</v>
      </c>
      <c r="AD46" s="16" t="s">
        <v>882</v>
      </c>
      <c r="AE46" s="16">
        <v>1</v>
      </c>
      <c r="AF46" s="16">
        <v>0</v>
      </c>
      <c r="AG46" s="16">
        <v>0</v>
      </c>
      <c r="AH46" s="16">
        <v>0</v>
      </c>
      <c r="AI46" s="16">
        <v>1</v>
      </c>
      <c r="AJ46" s="16">
        <v>0</v>
      </c>
      <c r="AK46" s="16">
        <v>0</v>
      </c>
      <c r="AL46" s="16">
        <v>0</v>
      </c>
      <c r="AM46" s="16">
        <v>0</v>
      </c>
      <c r="AN46" s="16">
        <v>1</v>
      </c>
      <c r="AO46" s="16" t="s">
        <v>883</v>
      </c>
      <c r="AP46" s="16" t="s">
        <v>99</v>
      </c>
      <c r="AR46" s="16" t="s">
        <v>100</v>
      </c>
      <c r="AS46" s="16" t="s">
        <v>121</v>
      </c>
      <c r="AT46" s="16" t="s">
        <v>1166</v>
      </c>
      <c r="AU46" s="16" t="s">
        <v>100</v>
      </c>
      <c r="AV46" s="16" t="s">
        <v>121</v>
      </c>
      <c r="AW46" s="16" t="s">
        <v>1184</v>
      </c>
      <c r="AZ46" s="16" t="s">
        <v>124</v>
      </c>
      <c r="BA46" s="16" t="s">
        <v>121</v>
      </c>
      <c r="BB46" s="16" t="s">
        <v>1442</v>
      </c>
      <c r="BE46" s="16" t="s">
        <v>99</v>
      </c>
      <c r="BG46" s="16" t="s">
        <v>99</v>
      </c>
      <c r="BI46" s="16" t="s">
        <v>99</v>
      </c>
      <c r="BM46" s="16" t="s">
        <v>105</v>
      </c>
      <c r="BO46" s="16" t="s">
        <v>115</v>
      </c>
      <c r="BP46" s="16" t="s">
        <v>116</v>
      </c>
      <c r="BS46" s="16" t="s">
        <v>99</v>
      </c>
      <c r="BU46" s="16" t="s">
        <v>100</v>
      </c>
      <c r="BV46" s="16" t="s">
        <v>100</v>
      </c>
      <c r="BX46" s="16" t="s">
        <v>100</v>
      </c>
      <c r="BY46" s="16" t="s">
        <v>100</v>
      </c>
      <c r="BZ46" s="16" t="s">
        <v>117</v>
      </c>
      <c r="CA46" s="16" t="s">
        <v>100</v>
      </c>
      <c r="CC46" s="16" t="s">
        <v>117</v>
      </c>
      <c r="CD46" s="16" t="s">
        <v>100</v>
      </c>
      <c r="CE46" s="16" t="s">
        <v>117</v>
      </c>
      <c r="CF46" s="16" t="s">
        <v>100</v>
      </c>
      <c r="CH46" s="16" t="s">
        <v>117</v>
      </c>
      <c r="CI46" s="16" t="s">
        <v>212</v>
      </c>
      <c r="CS46" s="16" t="s">
        <v>884</v>
      </c>
    </row>
    <row r="47" spans="1:97" x14ac:dyDescent="0.3">
      <c r="A47" s="16" t="s">
        <v>870</v>
      </c>
      <c r="B47" s="16" t="s">
        <v>870</v>
      </c>
      <c r="C47" s="16" t="s">
        <v>110</v>
      </c>
      <c r="D47" s="16" t="s">
        <v>734</v>
      </c>
      <c r="E47" s="16" t="s">
        <v>871</v>
      </c>
      <c r="F47" s="16" t="s">
        <v>859</v>
      </c>
      <c r="G47" s="16" t="s">
        <v>1406</v>
      </c>
      <c r="H47" s="16" t="s">
        <v>1624</v>
      </c>
      <c r="I47" s="16" t="s">
        <v>99</v>
      </c>
      <c r="J47" s="16" t="s">
        <v>872</v>
      </c>
      <c r="K47" s="16" t="s">
        <v>100</v>
      </c>
      <c r="L47" s="16" t="s">
        <v>601</v>
      </c>
      <c r="M47" s="16" t="s">
        <v>873</v>
      </c>
      <c r="N47" s="16">
        <v>0</v>
      </c>
      <c r="O47" s="16">
        <v>0</v>
      </c>
      <c r="P47" s="16">
        <v>0</v>
      </c>
      <c r="Q47" s="16">
        <v>0</v>
      </c>
      <c r="R47" s="16">
        <v>0</v>
      </c>
      <c r="S47" s="16">
        <v>0</v>
      </c>
      <c r="T47" s="16">
        <v>0</v>
      </c>
      <c r="U47" s="16">
        <v>0</v>
      </c>
      <c r="V47" s="16">
        <v>0</v>
      </c>
      <c r="W47" s="16">
        <v>0</v>
      </c>
      <c r="X47" s="16">
        <v>1</v>
      </c>
      <c r="Y47" s="16">
        <v>0</v>
      </c>
      <c r="Z47" s="16">
        <v>0</v>
      </c>
      <c r="AA47" s="16">
        <v>0</v>
      </c>
      <c r="AB47" s="16">
        <v>0</v>
      </c>
      <c r="AC47" s="16">
        <v>0</v>
      </c>
      <c r="AE47" s="16">
        <v>0</v>
      </c>
      <c r="AF47" s="16">
        <v>0</v>
      </c>
      <c r="AG47" s="16">
        <v>0</v>
      </c>
      <c r="AH47" s="16">
        <v>0</v>
      </c>
      <c r="AI47" s="16">
        <v>0</v>
      </c>
      <c r="AJ47" s="16">
        <v>0</v>
      </c>
      <c r="AK47" s="16">
        <v>1</v>
      </c>
      <c r="AL47" s="16">
        <v>0</v>
      </c>
      <c r="AM47" s="16">
        <v>0</v>
      </c>
      <c r="AN47" s="16">
        <v>1</v>
      </c>
      <c r="AO47" s="16" t="s">
        <v>874</v>
      </c>
      <c r="AP47" s="16" t="s">
        <v>99</v>
      </c>
      <c r="AR47" s="16" t="s">
        <v>100</v>
      </c>
      <c r="AS47" s="16" t="s">
        <v>121</v>
      </c>
      <c r="AT47" s="16" t="s">
        <v>875</v>
      </c>
      <c r="AU47" s="16" t="s">
        <v>100</v>
      </c>
      <c r="AV47" s="16" t="s">
        <v>121</v>
      </c>
      <c r="AW47" s="16" t="s">
        <v>876</v>
      </c>
      <c r="AZ47" s="16" t="s">
        <v>124</v>
      </c>
      <c r="BA47" s="16" t="s">
        <v>121</v>
      </c>
      <c r="BB47" s="16" t="s">
        <v>1443</v>
      </c>
      <c r="BE47" s="16" t="s">
        <v>99</v>
      </c>
      <c r="BG47" s="16" t="s">
        <v>99</v>
      </c>
      <c r="BI47" s="16" t="s">
        <v>99</v>
      </c>
      <c r="BM47" s="16" t="s">
        <v>105</v>
      </c>
      <c r="BO47" s="16" t="s">
        <v>115</v>
      </c>
      <c r="BP47" s="16" t="s">
        <v>116</v>
      </c>
      <c r="BS47" s="16" t="s">
        <v>99</v>
      </c>
      <c r="BU47" s="16" t="s">
        <v>99</v>
      </c>
      <c r="BV47" s="16" t="s">
        <v>100</v>
      </c>
      <c r="BX47" s="16" t="s">
        <v>100</v>
      </c>
      <c r="BY47" s="16" t="s">
        <v>100</v>
      </c>
      <c r="BZ47" s="16" t="s">
        <v>117</v>
      </c>
      <c r="CA47" s="16" t="s">
        <v>100</v>
      </c>
      <c r="CC47" s="16" t="s">
        <v>157</v>
      </c>
      <c r="CD47" s="16" t="s">
        <v>100</v>
      </c>
      <c r="CE47" s="16" t="s">
        <v>117</v>
      </c>
      <c r="CF47" s="16" t="s">
        <v>100</v>
      </c>
      <c r="CH47" s="16" t="s">
        <v>157</v>
      </c>
      <c r="CI47" s="16" t="s">
        <v>100</v>
      </c>
      <c r="CJ47" s="16" t="s">
        <v>100</v>
      </c>
      <c r="CK47" s="16">
        <v>0</v>
      </c>
      <c r="CL47" s="16">
        <v>0</v>
      </c>
      <c r="CM47" s="16">
        <v>0</v>
      </c>
      <c r="CN47" s="16">
        <v>0</v>
      </c>
      <c r="CO47" s="16">
        <v>0</v>
      </c>
      <c r="CP47" s="16">
        <v>0</v>
      </c>
      <c r="CQ47" s="16">
        <v>1</v>
      </c>
      <c r="CR47" s="16" t="s">
        <v>877</v>
      </c>
    </row>
    <row r="48" spans="1:97" x14ac:dyDescent="0.3">
      <c r="A48" s="16" t="s">
        <v>865</v>
      </c>
      <c r="B48" s="16" t="s">
        <v>865</v>
      </c>
      <c r="C48" s="16" t="s">
        <v>110</v>
      </c>
      <c r="D48" s="16" t="s">
        <v>734</v>
      </c>
      <c r="E48" s="16" t="s">
        <v>866</v>
      </c>
      <c r="F48" s="16" t="s">
        <v>859</v>
      </c>
      <c r="G48" s="16" t="s">
        <v>1407</v>
      </c>
      <c r="H48" s="16" t="s">
        <v>867</v>
      </c>
      <c r="I48" s="16" t="s">
        <v>99</v>
      </c>
      <c r="J48" s="16" t="s">
        <v>1119</v>
      </c>
      <c r="K48" s="16" t="s">
        <v>99</v>
      </c>
      <c r="N48" s="16">
        <v>0</v>
      </c>
      <c r="O48" s="16">
        <v>0</v>
      </c>
      <c r="P48" s="16">
        <v>0</v>
      </c>
      <c r="Q48" s="16">
        <v>0</v>
      </c>
      <c r="R48" s="16">
        <v>0</v>
      </c>
      <c r="S48" s="16">
        <v>0</v>
      </c>
      <c r="T48" s="16">
        <v>0</v>
      </c>
      <c r="U48" s="16">
        <v>0</v>
      </c>
      <c r="V48" s="16">
        <v>0</v>
      </c>
      <c r="W48" s="16">
        <v>0</v>
      </c>
      <c r="X48" s="16">
        <v>1</v>
      </c>
      <c r="Y48" s="16">
        <v>0</v>
      </c>
      <c r="Z48" s="16">
        <v>0</v>
      </c>
      <c r="AA48" s="16">
        <v>0</v>
      </c>
      <c r="AB48" s="16">
        <v>0</v>
      </c>
      <c r="AC48" s="16">
        <v>0</v>
      </c>
      <c r="AE48" s="16">
        <v>0</v>
      </c>
      <c r="AF48" s="16">
        <v>0</v>
      </c>
      <c r="AG48" s="16">
        <v>0</v>
      </c>
      <c r="AH48" s="16">
        <v>0</v>
      </c>
      <c r="AI48" s="16">
        <v>0</v>
      </c>
      <c r="AJ48" s="16">
        <v>0</v>
      </c>
      <c r="AK48" s="16">
        <v>1</v>
      </c>
      <c r="AL48" s="16">
        <v>0</v>
      </c>
      <c r="AM48" s="16">
        <v>0</v>
      </c>
      <c r="AN48" s="16">
        <v>1</v>
      </c>
      <c r="AO48" s="16" t="s">
        <v>862</v>
      </c>
      <c r="AP48" s="16" t="s">
        <v>99</v>
      </c>
      <c r="AR48" s="16" t="s">
        <v>100</v>
      </c>
      <c r="AS48" s="16" t="s">
        <v>121</v>
      </c>
      <c r="AT48" s="16" t="s">
        <v>1167</v>
      </c>
      <c r="AU48" s="16" t="s">
        <v>100</v>
      </c>
      <c r="AV48" s="16" t="s">
        <v>121</v>
      </c>
      <c r="AW48" s="16" t="s">
        <v>868</v>
      </c>
      <c r="AZ48" s="16" t="s">
        <v>124</v>
      </c>
      <c r="BA48" s="16" t="s">
        <v>121</v>
      </c>
      <c r="BB48" s="16" t="s">
        <v>1444</v>
      </c>
      <c r="BE48" s="16" t="s">
        <v>99</v>
      </c>
      <c r="BG48" s="16" t="s">
        <v>99</v>
      </c>
      <c r="BI48" s="16" t="s">
        <v>99</v>
      </c>
      <c r="BM48" s="16" t="s">
        <v>105</v>
      </c>
      <c r="BO48" s="16" t="s">
        <v>115</v>
      </c>
      <c r="BP48" s="16" t="s">
        <v>116</v>
      </c>
      <c r="BS48" s="16" t="s">
        <v>99</v>
      </c>
      <c r="BU48" s="16" t="s">
        <v>99</v>
      </c>
      <c r="BV48" s="16" t="s">
        <v>100</v>
      </c>
      <c r="BX48" s="16" t="s">
        <v>100</v>
      </c>
      <c r="BY48" s="16" t="s">
        <v>100</v>
      </c>
      <c r="BZ48" s="16" t="s">
        <v>117</v>
      </c>
      <c r="CA48" s="16" t="s">
        <v>100</v>
      </c>
      <c r="CC48" s="16" t="s">
        <v>157</v>
      </c>
      <c r="CD48" s="16" t="s">
        <v>100</v>
      </c>
      <c r="CE48" s="16" t="s">
        <v>117</v>
      </c>
      <c r="CF48" s="16" t="s">
        <v>100</v>
      </c>
      <c r="CH48" s="16" t="s">
        <v>157</v>
      </c>
      <c r="CI48" s="16" t="s">
        <v>100</v>
      </c>
      <c r="CJ48" s="16" t="s">
        <v>117</v>
      </c>
      <c r="CK48" s="16">
        <v>0</v>
      </c>
      <c r="CL48" s="16">
        <v>0</v>
      </c>
      <c r="CM48" s="16">
        <v>0</v>
      </c>
      <c r="CN48" s="16">
        <v>0</v>
      </c>
      <c r="CO48" s="16">
        <v>0</v>
      </c>
      <c r="CP48" s="16">
        <v>0</v>
      </c>
      <c r="CQ48" s="16">
        <v>1</v>
      </c>
      <c r="CR48" s="16" t="s">
        <v>869</v>
      </c>
    </row>
    <row r="49" spans="1:97" x14ac:dyDescent="0.3">
      <c r="A49" s="16" t="s">
        <v>858</v>
      </c>
      <c r="B49" s="16" t="s">
        <v>858</v>
      </c>
      <c r="C49" s="16" t="s">
        <v>110</v>
      </c>
      <c r="D49" s="16" t="s">
        <v>734</v>
      </c>
      <c r="E49" s="16" t="s">
        <v>871</v>
      </c>
      <c r="F49" s="16" t="s">
        <v>859</v>
      </c>
      <c r="G49" s="16" t="s">
        <v>1408</v>
      </c>
      <c r="H49" s="16" t="s">
        <v>860</v>
      </c>
      <c r="I49" s="16" t="s">
        <v>99</v>
      </c>
      <c r="J49" s="16" t="s">
        <v>1119</v>
      </c>
      <c r="K49" s="16" t="s">
        <v>100</v>
      </c>
      <c r="L49" s="16" t="s">
        <v>214</v>
      </c>
      <c r="M49" s="16" t="s">
        <v>861</v>
      </c>
      <c r="N49" s="16">
        <v>0</v>
      </c>
      <c r="O49" s="16">
        <v>0</v>
      </c>
      <c r="P49" s="16">
        <v>0</v>
      </c>
      <c r="Q49" s="16">
        <v>0</v>
      </c>
      <c r="R49" s="16">
        <v>0</v>
      </c>
      <c r="S49" s="16">
        <v>0</v>
      </c>
      <c r="T49" s="16">
        <v>0</v>
      </c>
      <c r="U49" s="16">
        <v>0</v>
      </c>
      <c r="V49" s="16">
        <v>0</v>
      </c>
      <c r="W49" s="16">
        <v>0</v>
      </c>
      <c r="X49" s="16">
        <v>1</v>
      </c>
      <c r="Y49" s="16">
        <v>0</v>
      </c>
      <c r="Z49" s="16">
        <v>0</v>
      </c>
      <c r="AA49" s="16">
        <v>0</v>
      </c>
      <c r="AB49" s="16">
        <v>0</v>
      </c>
      <c r="AC49" s="16">
        <v>0</v>
      </c>
      <c r="AE49" s="16">
        <v>0</v>
      </c>
      <c r="AF49" s="16">
        <v>0</v>
      </c>
      <c r="AG49" s="16">
        <v>0</v>
      </c>
      <c r="AH49" s="16">
        <v>0</v>
      </c>
      <c r="AI49" s="16">
        <v>0</v>
      </c>
      <c r="AJ49" s="16">
        <v>0</v>
      </c>
      <c r="AK49" s="16">
        <v>1</v>
      </c>
      <c r="AL49" s="16">
        <v>0</v>
      </c>
      <c r="AM49" s="16">
        <v>0</v>
      </c>
      <c r="AN49" s="16">
        <v>1</v>
      </c>
      <c r="AO49" s="16" t="s">
        <v>862</v>
      </c>
      <c r="AP49" s="16" t="s">
        <v>99</v>
      </c>
      <c r="AR49" s="16" t="s">
        <v>100</v>
      </c>
      <c r="AS49" s="16" t="s">
        <v>121</v>
      </c>
      <c r="AT49" s="16" t="s">
        <v>1168</v>
      </c>
      <c r="AU49" s="16" t="s">
        <v>100</v>
      </c>
      <c r="AV49" s="16" t="s">
        <v>121</v>
      </c>
      <c r="AW49" s="16" t="s">
        <v>863</v>
      </c>
      <c r="AZ49" s="16" t="s">
        <v>124</v>
      </c>
      <c r="BA49" s="16" t="s">
        <v>121</v>
      </c>
      <c r="BB49" s="16" t="s">
        <v>1445</v>
      </c>
      <c r="BE49" s="16" t="s">
        <v>99</v>
      </c>
      <c r="BG49" s="16" t="s">
        <v>99</v>
      </c>
      <c r="BI49" s="16" t="s">
        <v>99</v>
      </c>
      <c r="BM49" s="16" t="s">
        <v>105</v>
      </c>
      <c r="BO49" s="16" t="s">
        <v>115</v>
      </c>
      <c r="BP49" s="16" t="s">
        <v>116</v>
      </c>
      <c r="BS49" s="16" t="s">
        <v>99</v>
      </c>
      <c r="BU49" s="16" t="s">
        <v>99</v>
      </c>
      <c r="BV49" s="16" t="s">
        <v>100</v>
      </c>
      <c r="BX49" s="16" t="s">
        <v>100</v>
      </c>
      <c r="BY49" s="16" t="s">
        <v>100</v>
      </c>
      <c r="BZ49" s="16" t="s">
        <v>117</v>
      </c>
      <c r="CA49" s="16" t="s">
        <v>100</v>
      </c>
      <c r="CC49" s="16" t="s">
        <v>157</v>
      </c>
      <c r="CD49" s="16" t="s">
        <v>100</v>
      </c>
      <c r="CE49" s="16" t="s">
        <v>117</v>
      </c>
      <c r="CF49" s="16" t="s">
        <v>100</v>
      </c>
      <c r="CH49" s="16" t="s">
        <v>157</v>
      </c>
      <c r="CI49" s="16" t="s">
        <v>100</v>
      </c>
      <c r="CJ49" s="16" t="s">
        <v>117</v>
      </c>
      <c r="CK49" s="16">
        <v>0</v>
      </c>
      <c r="CL49" s="16">
        <v>0</v>
      </c>
      <c r="CM49" s="16">
        <v>0</v>
      </c>
      <c r="CN49" s="16">
        <v>0</v>
      </c>
      <c r="CO49" s="16">
        <v>0</v>
      </c>
      <c r="CP49" s="16">
        <v>0</v>
      </c>
      <c r="CQ49" s="16">
        <v>1</v>
      </c>
      <c r="CR49" s="16" t="s">
        <v>864</v>
      </c>
    </row>
    <row r="50" spans="1:97" x14ac:dyDescent="0.3">
      <c r="A50" s="16" t="s">
        <v>850</v>
      </c>
      <c r="B50" s="16" t="s">
        <v>850</v>
      </c>
      <c r="C50" s="16" t="s">
        <v>110</v>
      </c>
      <c r="D50" s="16" t="s">
        <v>734</v>
      </c>
      <c r="E50" s="16" t="s">
        <v>851</v>
      </c>
      <c r="F50" s="16" t="s">
        <v>852</v>
      </c>
      <c r="G50" s="16" t="s">
        <v>1409</v>
      </c>
      <c r="H50" s="16" t="s">
        <v>853</v>
      </c>
      <c r="I50" s="16" t="s">
        <v>99</v>
      </c>
      <c r="J50" s="16" t="s">
        <v>1119</v>
      </c>
      <c r="K50" s="16" t="s">
        <v>99</v>
      </c>
      <c r="N50" s="16">
        <v>0</v>
      </c>
      <c r="O50" s="16">
        <v>0</v>
      </c>
      <c r="P50" s="16">
        <v>0</v>
      </c>
      <c r="Q50" s="16">
        <v>0</v>
      </c>
      <c r="R50" s="16">
        <v>0</v>
      </c>
      <c r="S50" s="16">
        <v>0</v>
      </c>
      <c r="T50" s="16">
        <v>0</v>
      </c>
      <c r="U50" s="16">
        <v>0</v>
      </c>
      <c r="V50" s="16">
        <v>0</v>
      </c>
      <c r="W50" s="16">
        <v>0</v>
      </c>
      <c r="X50" s="16">
        <v>1</v>
      </c>
      <c r="Y50" s="16">
        <v>0</v>
      </c>
      <c r="Z50" s="16">
        <v>0</v>
      </c>
      <c r="AA50" s="16">
        <v>0</v>
      </c>
      <c r="AB50" s="16">
        <v>0</v>
      </c>
      <c r="AC50" s="16">
        <v>0</v>
      </c>
      <c r="AE50" s="16">
        <v>0</v>
      </c>
      <c r="AF50" s="16">
        <v>0</v>
      </c>
      <c r="AG50" s="16">
        <v>0</v>
      </c>
      <c r="AH50" s="16">
        <v>0</v>
      </c>
      <c r="AI50" s="16">
        <v>0</v>
      </c>
      <c r="AJ50" s="16">
        <v>1</v>
      </c>
      <c r="AK50" s="16">
        <v>0</v>
      </c>
      <c r="AL50" s="16">
        <v>0</v>
      </c>
      <c r="AM50" s="16">
        <v>0</v>
      </c>
      <c r="AN50" s="16">
        <v>1</v>
      </c>
      <c r="AO50" s="16" t="s">
        <v>854</v>
      </c>
      <c r="AP50" s="16" t="s">
        <v>99</v>
      </c>
      <c r="AR50" s="16" t="s">
        <v>100</v>
      </c>
      <c r="AS50" s="16" t="s">
        <v>121</v>
      </c>
      <c r="AT50" s="16" t="s">
        <v>1169</v>
      </c>
      <c r="AU50" s="16" t="s">
        <v>100</v>
      </c>
      <c r="AV50" s="16" t="s">
        <v>121</v>
      </c>
      <c r="AW50" s="16" t="s">
        <v>855</v>
      </c>
      <c r="AZ50" s="16" t="s">
        <v>124</v>
      </c>
      <c r="BA50" s="16" t="s">
        <v>121</v>
      </c>
      <c r="BB50" s="16" t="s">
        <v>856</v>
      </c>
      <c r="BE50" s="16" t="s">
        <v>99</v>
      </c>
      <c r="BG50" s="16" t="s">
        <v>99</v>
      </c>
      <c r="BI50" s="16" t="s">
        <v>99</v>
      </c>
      <c r="BM50" s="16" t="s">
        <v>127</v>
      </c>
      <c r="BN50" s="16" t="s">
        <v>1468</v>
      </c>
      <c r="BO50" s="16" t="s">
        <v>115</v>
      </c>
      <c r="BP50" s="16" t="s">
        <v>116</v>
      </c>
      <c r="BS50" s="16" t="s">
        <v>99</v>
      </c>
      <c r="BU50" s="16" t="s">
        <v>99</v>
      </c>
      <c r="BV50" s="16" t="s">
        <v>100</v>
      </c>
      <c r="BX50" s="16" t="s">
        <v>100</v>
      </c>
      <c r="BY50" s="16" t="s">
        <v>100</v>
      </c>
      <c r="BZ50" s="16" t="s">
        <v>100</v>
      </c>
      <c r="CA50" s="16" t="s">
        <v>100</v>
      </c>
      <c r="CC50" s="16" t="s">
        <v>157</v>
      </c>
      <c r="CD50" s="16" t="s">
        <v>100</v>
      </c>
      <c r="CE50" s="16" t="s">
        <v>117</v>
      </c>
      <c r="CF50" s="16" t="s">
        <v>100</v>
      </c>
      <c r="CH50" s="16" t="s">
        <v>157</v>
      </c>
      <c r="CI50" s="16" t="s">
        <v>100</v>
      </c>
      <c r="CJ50" s="16" t="s">
        <v>117</v>
      </c>
      <c r="CK50" s="16">
        <v>0</v>
      </c>
      <c r="CL50" s="16">
        <v>0</v>
      </c>
      <c r="CM50" s="16">
        <v>0</v>
      </c>
      <c r="CN50" s="16">
        <v>0</v>
      </c>
      <c r="CO50" s="16">
        <v>0</v>
      </c>
      <c r="CP50" s="16">
        <v>0</v>
      </c>
      <c r="CQ50" s="16">
        <v>1</v>
      </c>
      <c r="CR50" s="16" t="s">
        <v>857</v>
      </c>
    </row>
    <row r="51" spans="1:97" x14ac:dyDescent="0.3">
      <c r="A51" s="16" t="s">
        <v>1247</v>
      </c>
      <c r="B51" s="16" t="s">
        <v>844</v>
      </c>
      <c r="C51" s="16" t="s">
        <v>246</v>
      </c>
      <c r="D51" s="16" t="s">
        <v>734</v>
      </c>
      <c r="E51" s="16" t="s">
        <v>735</v>
      </c>
      <c r="F51" s="16" t="s">
        <v>1721</v>
      </c>
      <c r="G51" s="16" t="s">
        <v>1410</v>
      </c>
      <c r="H51" s="16" t="s">
        <v>845</v>
      </c>
      <c r="I51" s="16" t="s">
        <v>99</v>
      </c>
      <c r="J51" s="16" t="s">
        <v>1424</v>
      </c>
      <c r="K51" s="16" t="s">
        <v>99</v>
      </c>
      <c r="N51" s="16">
        <v>1</v>
      </c>
      <c r="O51" s="16">
        <v>0</v>
      </c>
      <c r="P51" s="16">
        <v>1</v>
      </c>
      <c r="Q51" s="16">
        <v>0</v>
      </c>
      <c r="R51" s="16">
        <v>0</v>
      </c>
      <c r="S51" s="16">
        <v>0</v>
      </c>
      <c r="T51" s="16">
        <v>0</v>
      </c>
      <c r="U51" s="16">
        <v>1</v>
      </c>
      <c r="V51" s="16">
        <v>0</v>
      </c>
      <c r="W51" s="16">
        <v>0</v>
      </c>
      <c r="X51" s="16">
        <v>0</v>
      </c>
      <c r="Y51" s="16">
        <v>0</v>
      </c>
      <c r="Z51" s="16">
        <v>0</v>
      </c>
      <c r="AA51" s="16">
        <v>0</v>
      </c>
      <c r="AB51" s="16">
        <v>0</v>
      </c>
      <c r="AC51" s="16">
        <v>1</v>
      </c>
      <c r="AD51" s="16" t="s">
        <v>846</v>
      </c>
      <c r="AE51" s="16">
        <v>1</v>
      </c>
      <c r="AF51" s="16">
        <v>0</v>
      </c>
      <c r="AG51" s="16">
        <v>1</v>
      </c>
      <c r="AH51" s="16">
        <v>1</v>
      </c>
      <c r="AI51" s="16">
        <v>0</v>
      </c>
      <c r="AJ51" s="16">
        <v>1</v>
      </c>
      <c r="AK51" s="16">
        <v>0</v>
      </c>
      <c r="AL51" s="16">
        <v>0</v>
      </c>
      <c r="AM51" s="16">
        <v>0</v>
      </c>
      <c r="AN51" s="16">
        <v>0</v>
      </c>
      <c r="AP51" s="16" t="s">
        <v>99</v>
      </c>
      <c r="AR51" s="16" t="s">
        <v>99</v>
      </c>
      <c r="AU51" s="16" t="s">
        <v>100</v>
      </c>
      <c r="AV51" s="16" t="s">
        <v>121</v>
      </c>
      <c r="AW51" s="16" t="s">
        <v>847</v>
      </c>
      <c r="AZ51" s="16" t="s">
        <v>251</v>
      </c>
      <c r="BA51" s="16" t="s">
        <v>267</v>
      </c>
      <c r="BC51" s="16" t="s">
        <v>848</v>
      </c>
      <c r="BE51" s="16" t="s">
        <v>99</v>
      </c>
      <c r="BG51" s="16" t="s">
        <v>99</v>
      </c>
      <c r="BI51" s="16" t="s">
        <v>99</v>
      </c>
      <c r="BM51" s="16" t="s">
        <v>147</v>
      </c>
      <c r="BN51" s="16" t="s">
        <v>1469</v>
      </c>
      <c r="BO51" s="16" t="s">
        <v>115</v>
      </c>
      <c r="BP51" s="16" t="s">
        <v>116</v>
      </c>
      <c r="BS51" s="16" t="s">
        <v>99</v>
      </c>
      <c r="BU51" s="16" t="s">
        <v>100</v>
      </c>
      <c r="BV51" s="16" t="s">
        <v>100</v>
      </c>
      <c r="BX51" s="16" t="s">
        <v>100</v>
      </c>
      <c r="BY51" s="16" t="s">
        <v>100</v>
      </c>
      <c r="BZ51" s="16" t="s">
        <v>117</v>
      </c>
      <c r="CA51" s="16" t="s">
        <v>117</v>
      </c>
      <c r="CC51" s="16" t="s">
        <v>117</v>
      </c>
      <c r="CD51" s="16" t="s">
        <v>100</v>
      </c>
      <c r="CE51" s="16" t="s">
        <v>117</v>
      </c>
      <c r="CF51" s="16" t="s">
        <v>117</v>
      </c>
      <c r="CH51" s="16" t="s">
        <v>117</v>
      </c>
      <c r="CI51" s="16" t="s">
        <v>100</v>
      </c>
      <c r="CJ51" s="16" t="s">
        <v>117</v>
      </c>
      <c r="CK51" s="16">
        <v>0</v>
      </c>
      <c r="CL51" s="16">
        <v>0</v>
      </c>
      <c r="CM51" s="16">
        <v>0</v>
      </c>
      <c r="CN51" s="16">
        <v>0</v>
      </c>
      <c r="CO51" s="16">
        <v>0</v>
      </c>
      <c r="CP51" s="16">
        <v>0</v>
      </c>
      <c r="CQ51" s="16">
        <v>1</v>
      </c>
      <c r="CR51" s="16" t="s">
        <v>1477</v>
      </c>
      <c r="CS51" s="16" t="s">
        <v>849</v>
      </c>
    </row>
    <row r="52" spans="1:97" x14ac:dyDescent="0.3">
      <c r="A52" s="16" t="s">
        <v>1248</v>
      </c>
      <c r="B52" s="16" t="s">
        <v>836</v>
      </c>
      <c r="C52" s="16" t="s">
        <v>246</v>
      </c>
      <c r="D52" s="16" t="s">
        <v>734</v>
      </c>
      <c r="E52" s="16" t="s">
        <v>735</v>
      </c>
      <c r="F52" s="16" t="s">
        <v>1721</v>
      </c>
      <c r="G52" s="16" t="s">
        <v>1411</v>
      </c>
      <c r="H52" s="16" t="s">
        <v>837</v>
      </c>
      <c r="I52" s="16" t="s">
        <v>99</v>
      </c>
      <c r="J52" s="16" t="s">
        <v>1658</v>
      </c>
      <c r="K52" s="16" t="s">
        <v>99</v>
      </c>
      <c r="N52" s="16">
        <v>1</v>
      </c>
      <c r="O52" s="16">
        <v>0</v>
      </c>
      <c r="P52" s="16">
        <v>0</v>
      </c>
      <c r="Q52" s="16">
        <v>0</v>
      </c>
      <c r="R52" s="16">
        <v>0</v>
      </c>
      <c r="S52" s="16">
        <v>0</v>
      </c>
      <c r="T52" s="16">
        <v>0</v>
      </c>
      <c r="U52" s="16">
        <v>0</v>
      </c>
      <c r="V52" s="16">
        <v>0</v>
      </c>
      <c r="W52" s="16">
        <v>0</v>
      </c>
      <c r="X52" s="16">
        <v>0</v>
      </c>
      <c r="Y52" s="16">
        <v>0</v>
      </c>
      <c r="Z52" s="16">
        <v>0</v>
      </c>
      <c r="AA52" s="16">
        <v>0</v>
      </c>
      <c r="AB52" s="16">
        <v>0</v>
      </c>
      <c r="AC52" s="16">
        <v>0</v>
      </c>
      <c r="AE52" s="16">
        <v>0</v>
      </c>
      <c r="AF52" s="16">
        <v>0</v>
      </c>
      <c r="AG52" s="16">
        <v>1</v>
      </c>
      <c r="AH52" s="16">
        <v>1</v>
      </c>
      <c r="AI52" s="16">
        <v>0</v>
      </c>
      <c r="AJ52" s="16">
        <v>1</v>
      </c>
      <c r="AK52" s="16">
        <v>0</v>
      </c>
      <c r="AL52" s="16">
        <v>0</v>
      </c>
      <c r="AM52" s="16">
        <v>0</v>
      </c>
      <c r="AN52" s="16">
        <v>0</v>
      </c>
      <c r="AP52" s="16" t="s">
        <v>99</v>
      </c>
      <c r="AR52" s="16" t="s">
        <v>100</v>
      </c>
      <c r="AS52" s="16" t="s">
        <v>121</v>
      </c>
      <c r="AT52" s="16" t="s">
        <v>838</v>
      </c>
      <c r="AU52" s="16" t="s">
        <v>100</v>
      </c>
      <c r="AV52" s="16" t="s">
        <v>121</v>
      </c>
      <c r="AW52" s="16" t="s">
        <v>839</v>
      </c>
      <c r="AZ52" s="16" t="s">
        <v>124</v>
      </c>
      <c r="BA52" s="16" t="s">
        <v>121</v>
      </c>
      <c r="BB52" s="16" t="s">
        <v>1446</v>
      </c>
      <c r="BE52" s="16" t="s">
        <v>100</v>
      </c>
      <c r="BF52" s="16" t="s">
        <v>1456</v>
      </c>
      <c r="BG52" s="16" t="s">
        <v>100</v>
      </c>
      <c r="BH52" s="16" t="s">
        <v>1460</v>
      </c>
      <c r="BI52" s="16" t="s">
        <v>100</v>
      </c>
      <c r="BJ52" s="16" t="s">
        <v>840</v>
      </c>
      <c r="BM52" s="16" t="s">
        <v>147</v>
      </c>
      <c r="BN52" s="16" t="s">
        <v>841</v>
      </c>
      <c r="BO52" s="16" t="s">
        <v>106</v>
      </c>
      <c r="BS52" s="16" t="s">
        <v>99</v>
      </c>
      <c r="BU52" s="16" t="s">
        <v>100</v>
      </c>
      <c r="BV52" s="16" t="s">
        <v>100</v>
      </c>
      <c r="BX52" s="16" t="s">
        <v>100</v>
      </c>
      <c r="BY52" s="16" t="s">
        <v>100</v>
      </c>
      <c r="BZ52" s="16" t="s">
        <v>117</v>
      </c>
      <c r="CA52" s="16" t="s">
        <v>117</v>
      </c>
      <c r="CC52" s="16" t="s">
        <v>117</v>
      </c>
      <c r="CD52" s="16" t="s">
        <v>100</v>
      </c>
      <c r="CE52" s="16" t="s">
        <v>117</v>
      </c>
      <c r="CF52" s="16" t="s">
        <v>117</v>
      </c>
      <c r="CH52" s="16" t="s">
        <v>117</v>
      </c>
      <c r="CI52" s="16" t="s">
        <v>100</v>
      </c>
      <c r="CJ52" s="16" t="s">
        <v>100</v>
      </c>
      <c r="CK52" s="16">
        <v>0</v>
      </c>
      <c r="CL52" s="16">
        <v>0</v>
      </c>
      <c r="CM52" s="16">
        <v>0</v>
      </c>
      <c r="CN52" s="16">
        <v>0</v>
      </c>
      <c r="CO52" s="16">
        <v>0</v>
      </c>
      <c r="CP52" s="16">
        <v>0</v>
      </c>
      <c r="CQ52" s="16">
        <v>1</v>
      </c>
      <c r="CR52" s="16" t="s">
        <v>842</v>
      </c>
      <c r="CS52" s="16" t="s">
        <v>843</v>
      </c>
    </row>
    <row r="53" spans="1:97" x14ac:dyDescent="0.3">
      <c r="A53" s="16" t="s">
        <v>824</v>
      </c>
      <c r="B53" s="16" t="s">
        <v>824</v>
      </c>
      <c r="C53" s="16" t="s">
        <v>231</v>
      </c>
      <c r="D53" s="16" t="s">
        <v>734</v>
      </c>
      <c r="E53" s="16" t="s">
        <v>825</v>
      </c>
      <c r="F53" s="16" t="s">
        <v>826</v>
      </c>
      <c r="G53" s="16" t="s">
        <v>1412</v>
      </c>
      <c r="H53" s="16" t="s">
        <v>827</v>
      </c>
      <c r="I53" s="16" t="s">
        <v>100</v>
      </c>
      <c r="K53" s="16" t="s">
        <v>100</v>
      </c>
      <c r="L53" s="16" t="s">
        <v>595</v>
      </c>
      <c r="M53" s="16" t="s">
        <v>820</v>
      </c>
      <c r="N53" s="16">
        <v>0</v>
      </c>
      <c r="O53" s="16">
        <v>1</v>
      </c>
      <c r="P53" s="16">
        <v>0</v>
      </c>
      <c r="Q53" s="16">
        <v>0</v>
      </c>
      <c r="R53" s="16">
        <v>0</v>
      </c>
      <c r="S53" s="16">
        <v>0</v>
      </c>
      <c r="T53" s="16">
        <v>0</v>
      </c>
      <c r="U53" s="16">
        <v>0</v>
      </c>
      <c r="V53" s="16">
        <v>0</v>
      </c>
      <c r="W53" s="16">
        <v>0</v>
      </c>
      <c r="X53" s="16">
        <v>0</v>
      </c>
      <c r="Y53" s="16">
        <v>0</v>
      </c>
      <c r="Z53" s="16">
        <v>0</v>
      </c>
      <c r="AA53" s="16">
        <v>0</v>
      </c>
      <c r="AB53" s="16">
        <v>0</v>
      </c>
      <c r="AC53" s="16">
        <v>1</v>
      </c>
      <c r="AD53" s="16" t="s">
        <v>828</v>
      </c>
      <c r="AE53" s="16">
        <v>1</v>
      </c>
      <c r="AF53" s="16">
        <v>0</v>
      </c>
      <c r="AG53" s="16">
        <v>1</v>
      </c>
      <c r="AH53" s="16">
        <v>0</v>
      </c>
      <c r="AI53" s="16">
        <v>0</v>
      </c>
      <c r="AJ53" s="16">
        <v>1</v>
      </c>
      <c r="AK53" s="16">
        <v>0</v>
      </c>
      <c r="AL53" s="16">
        <v>0</v>
      </c>
      <c r="AM53" s="16">
        <v>0</v>
      </c>
      <c r="AN53" s="16">
        <v>0</v>
      </c>
      <c r="AP53" s="16" t="s">
        <v>99</v>
      </c>
      <c r="AR53" s="16" t="s">
        <v>100</v>
      </c>
      <c r="AS53" s="16" t="s">
        <v>121</v>
      </c>
      <c r="AT53" s="16" t="s">
        <v>829</v>
      </c>
      <c r="AU53" s="16" t="s">
        <v>100</v>
      </c>
      <c r="AV53" s="16" t="s">
        <v>121</v>
      </c>
      <c r="AW53" s="16" t="s">
        <v>830</v>
      </c>
      <c r="AZ53" s="16" t="s">
        <v>124</v>
      </c>
      <c r="BA53" s="16" t="s">
        <v>121</v>
      </c>
      <c r="BB53" s="16" t="s">
        <v>1447</v>
      </c>
      <c r="BE53" s="16" t="s">
        <v>100</v>
      </c>
      <c r="BF53" s="16" t="s">
        <v>831</v>
      </c>
      <c r="BG53" s="16" t="s">
        <v>100</v>
      </c>
      <c r="BH53" s="16" t="s">
        <v>1461</v>
      </c>
      <c r="BI53" s="16" t="s">
        <v>100</v>
      </c>
      <c r="BJ53" s="16" t="s">
        <v>832</v>
      </c>
      <c r="BM53" s="16" t="s">
        <v>147</v>
      </c>
      <c r="BN53" s="16" t="s">
        <v>833</v>
      </c>
      <c r="BO53" s="16" t="s">
        <v>106</v>
      </c>
      <c r="BS53" s="16" t="s">
        <v>99</v>
      </c>
      <c r="BU53" s="16" t="s">
        <v>100</v>
      </c>
      <c r="BV53" s="16" t="s">
        <v>100</v>
      </c>
      <c r="BX53" s="16" t="s">
        <v>100</v>
      </c>
      <c r="BY53" s="16" t="s">
        <v>100</v>
      </c>
      <c r="BZ53" s="16" t="s">
        <v>117</v>
      </c>
      <c r="CA53" s="16" t="s">
        <v>99</v>
      </c>
      <c r="CD53" s="16" t="s">
        <v>100</v>
      </c>
      <c r="CE53" s="16" t="s">
        <v>117</v>
      </c>
      <c r="CF53" s="16" t="s">
        <v>117</v>
      </c>
      <c r="CH53" s="16" t="s">
        <v>157</v>
      </c>
      <c r="CI53" s="16" t="s">
        <v>100</v>
      </c>
      <c r="CJ53" s="16" t="s">
        <v>100</v>
      </c>
      <c r="CK53" s="16">
        <v>0</v>
      </c>
      <c r="CL53" s="16">
        <v>0</v>
      </c>
      <c r="CM53" s="16">
        <v>0</v>
      </c>
      <c r="CN53" s="16">
        <v>0</v>
      </c>
      <c r="CO53" s="16">
        <v>0</v>
      </c>
      <c r="CP53" s="16">
        <v>0</v>
      </c>
      <c r="CQ53" s="16">
        <v>1</v>
      </c>
      <c r="CR53" s="16" t="s">
        <v>834</v>
      </c>
      <c r="CS53" s="16" t="s">
        <v>835</v>
      </c>
    </row>
    <row r="54" spans="1:97" x14ac:dyDescent="0.3">
      <c r="A54" s="16" t="s">
        <v>817</v>
      </c>
      <c r="B54" s="16" t="s">
        <v>817</v>
      </c>
      <c r="C54" s="16" t="s">
        <v>231</v>
      </c>
      <c r="D54" s="16" t="s">
        <v>734</v>
      </c>
      <c r="E54" s="16" t="s">
        <v>825</v>
      </c>
      <c r="F54" s="16" t="s">
        <v>818</v>
      </c>
      <c r="G54" s="16" t="s">
        <v>1413</v>
      </c>
      <c r="H54" s="16" t="s">
        <v>819</v>
      </c>
      <c r="I54" s="16" t="s">
        <v>100</v>
      </c>
      <c r="K54" s="16" t="s">
        <v>100</v>
      </c>
      <c r="L54" s="16" t="s">
        <v>595</v>
      </c>
      <c r="M54" s="16" t="s">
        <v>820</v>
      </c>
      <c r="N54" s="16">
        <v>0</v>
      </c>
      <c r="O54" s="16">
        <v>1</v>
      </c>
      <c r="P54" s="16">
        <v>0</v>
      </c>
      <c r="Q54" s="16">
        <v>0</v>
      </c>
      <c r="R54" s="16">
        <v>0</v>
      </c>
      <c r="S54" s="16">
        <v>0</v>
      </c>
      <c r="T54" s="16">
        <v>0</v>
      </c>
      <c r="U54" s="16">
        <v>0</v>
      </c>
      <c r="V54" s="16">
        <v>0</v>
      </c>
      <c r="W54" s="16">
        <v>0</v>
      </c>
      <c r="X54" s="16">
        <v>0</v>
      </c>
      <c r="Y54" s="16">
        <v>0</v>
      </c>
      <c r="Z54" s="16">
        <v>0</v>
      </c>
      <c r="AA54" s="16">
        <v>0</v>
      </c>
      <c r="AB54" s="16">
        <v>0</v>
      </c>
      <c r="AC54" s="16">
        <v>0</v>
      </c>
      <c r="AE54" s="16">
        <v>0</v>
      </c>
      <c r="AF54" s="16">
        <v>0</v>
      </c>
      <c r="AG54" s="16">
        <v>1</v>
      </c>
      <c r="AH54" s="16">
        <v>0</v>
      </c>
      <c r="AI54" s="16">
        <v>0</v>
      </c>
      <c r="AJ54" s="16">
        <v>1</v>
      </c>
      <c r="AK54" s="16">
        <v>0</v>
      </c>
      <c r="AL54" s="16">
        <v>0</v>
      </c>
      <c r="AM54" s="16">
        <v>0</v>
      </c>
      <c r="AN54" s="16">
        <v>0</v>
      </c>
      <c r="AP54" s="16" t="s">
        <v>99</v>
      </c>
      <c r="AR54" s="16" t="s">
        <v>100</v>
      </c>
      <c r="AS54" s="16" t="s">
        <v>121</v>
      </c>
      <c r="AT54" s="16" t="s">
        <v>1170</v>
      </c>
      <c r="AU54" s="16" t="s">
        <v>100</v>
      </c>
      <c r="AV54" s="16" t="s">
        <v>121</v>
      </c>
      <c r="AW54" s="16" t="s">
        <v>821</v>
      </c>
      <c r="AZ54" s="16" t="s">
        <v>124</v>
      </c>
      <c r="BA54" s="16" t="s">
        <v>121</v>
      </c>
      <c r="BB54" s="16" t="s">
        <v>1448</v>
      </c>
      <c r="BE54" s="16" t="s">
        <v>99</v>
      </c>
      <c r="BG54" s="16" t="s">
        <v>99</v>
      </c>
      <c r="BI54" s="16" t="s">
        <v>99</v>
      </c>
      <c r="BM54" s="16" t="s">
        <v>105</v>
      </c>
      <c r="BO54" s="16" t="s">
        <v>115</v>
      </c>
      <c r="BP54" s="16" t="s">
        <v>116</v>
      </c>
      <c r="BS54" s="16" t="s">
        <v>99</v>
      </c>
      <c r="BU54" s="16" t="s">
        <v>100</v>
      </c>
      <c r="BV54" s="16" t="s">
        <v>100</v>
      </c>
      <c r="BX54" s="16" t="s">
        <v>100</v>
      </c>
      <c r="BY54" s="16" t="s">
        <v>99</v>
      </c>
      <c r="CD54" s="16" t="s">
        <v>100</v>
      </c>
      <c r="CE54" s="16" t="s">
        <v>117</v>
      </c>
      <c r="CF54" s="16" t="s">
        <v>117</v>
      </c>
      <c r="CH54" s="16" t="s">
        <v>157</v>
      </c>
      <c r="CI54" s="16" t="s">
        <v>100</v>
      </c>
      <c r="CJ54" s="16" t="s">
        <v>100</v>
      </c>
      <c r="CK54" s="16">
        <v>0</v>
      </c>
      <c r="CL54" s="16">
        <v>0</v>
      </c>
      <c r="CM54" s="16">
        <v>0</v>
      </c>
      <c r="CN54" s="16">
        <v>0</v>
      </c>
      <c r="CO54" s="16">
        <v>0</v>
      </c>
      <c r="CP54" s="16">
        <v>0</v>
      </c>
      <c r="CQ54" s="16">
        <v>1</v>
      </c>
      <c r="CR54" s="16" t="s">
        <v>822</v>
      </c>
      <c r="CS54" s="16" t="s">
        <v>823</v>
      </c>
    </row>
    <row r="55" spans="1:97" x14ac:dyDescent="0.3">
      <c r="A55" s="16" t="s">
        <v>813</v>
      </c>
      <c r="B55" s="16" t="s">
        <v>813</v>
      </c>
      <c r="C55" s="16" t="s">
        <v>231</v>
      </c>
      <c r="D55" s="16" t="s">
        <v>734</v>
      </c>
      <c r="E55" s="16" t="s">
        <v>808</v>
      </c>
      <c r="F55" s="16" t="s">
        <v>1721</v>
      </c>
      <c r="G55" s="16" t="s">
        <v>1414</v>
      </c>
      <c r="H55" s="16" t="s">
        <v>814</v>
      </c>
      <c r="I55" s="16" t="s">
        <v>99</v>
      </c>
      <c r="J55" s="16" t="s">
        <v>1425</v>
      </c>
      <c r="K55" s="16" t="s">
        <v>100</v>
      </c>
      <c r="L55" s="16" t="s">
        <v>214</v>
      </c>
      <c r="M55" s="16" t="s">
        <v>815</v>
      </c>
      <c r="N55" s="16">
        <v>0</v>
      </c>
      <c r="O55" s="16">
        <v>1</v>
      </c>
      <c r="P55" s="16">
        <v>0</v>
      </c>
      <c r="Q55" s="16">
        <v>0</v>
      </c>
      <c r="R55" s="16">
        <v>0</v>
      </c>
      <c r="S55" s="16">
        <v>0</v>
      </c>
      <c r="T55" s="16">
        <v>0</v>
      </c>
      <c r="U55" s="16">
        <v>0</v>
      </c>
      <c r="V55" s="16">
        <v>0</v>
      </c>
      <c r="W55" s="16">
        <v>0</v>
      </c>
      <c r="X55" s="16">
        <v>0</v>
      </c>
      <c r="Y55" s="16">
        <v>0</v>
      </c>
      <c r="Z55" s="16">
        <v>0</v>
      </c>
      <c r="AA55" s="16">
        <v>0</v>
      </c>
      <c r="AB55" s="16">
        <v>0</v>
      </c>
      <c r="AC55" s="16">
        <v>0</v>
      </c>
      <c r="AE55" s="16">
        <v>0</v>
      </c>
      <c r="AF55" s="16">
        <v>0</v>
      </c>
      <c r="AG55" s="16">
        <v>0</v>
      </c>
      <c r="AH55" s="16">
        <v>1</v>
      </c>
      <c r="AI55" s="16">
        <v>0</v>
      </c>
      <c r="AJ55" s="16">
        <v>1</v>
      </c>
      <c r="AK55" s="16">
        <v>0</v>
      </c>
      <c r="AL55" s="16">
        <v>0</v>
      </c>
      <c r="AM55" s="16">
        <v>0</v>
      </c>
      <c r="AN55" s="16">
        <v>0</v>
      </c>
      <c r="AP55" s="16" t="s">
        <v>99</v>
      </c>
      <c r="AR55" s="16" t="s">
        <v>100</v>
      </c>
      <c r="AS55" s="16" t="s">
        <v>121</v>
      </c>
      <c r="AT55" s="16" t="s">
        <v>1171</v>
      </c>
      <c r="AU55" s="16" t="s">
        <v>100</v>
      </c>
      <c r="AV55" s="16" t="s">
        <v>121</v>
      </c>
      <c r="AW55" s="16" t="s">
        <v>816</v>
      </c>
      <c r="AZ55" s="16" t="s">
        <v>102</v>
      </c>
      <c r="BD55" s="16" t="s">
        <v>103</v>
      </c>
      <c r="BK55" s="16" t="s">
        <v>99</v>
      </c>
      <c r="BM55" s="16" t="s">
        <v>105</v>
      </c>
      <c r="BO55" s="16" t="s">
        <v>115</v>
      </c>
      <c r="BP55" s="16" t="s">
        <v>116</v>
      </c>
      <c r="BS55" s="16" t="s">
        <v>99</v>
      </c>
      <c r="BU55" s="16" t="s">
        <v>99</v>
      </c>
      <c r="BV55" s="16" t="s">
        <v>100</v>
      </c>
      <c r="BX55" s="16" t="s">
        <v>100</v>
      </c>
      <c r="BY55" s="16" t="s">
        <v>100</v>
      </c>
      <c r="BZ55" s="16" t="s">
        <v>99</v>
      </c>
      <c r="CA55" s="16" t="s">
        <v>99</v>
      </c>
      <c r="CD55" s="16" t="s">
        <v>100</v>
      </c>
      <c r="CE55" s="16" t="s">
        <v>117</v>
      </c>
      <c r="CF55" s="16" t="s">
        <v>117</v>
      </c>
      <c r="CH55" s="16" t="s">
        <v>117</v>
      </c>
      <c r="CI55" s="16" t="s">
        <v>100</v>
      </c>
      <c r="CJ55" s="16" t="s">
        <v>99</v>
      </c>
      <c r="CS55" s="16" t="s">
        <v>1480</v>
      </c>
    </row>
    <row r="56" spans="1:97" x14ac:dyDescent="0.3">
      <c r="A56" s="16" t="s">
        <v>807</v>
      </c>
      <c r="B56" s="16" t="s">
        <v>807</v>
      </c>
      <c r="C56" s="16" t="s">
        <v>231</v>
      </c>
      <c r="D56" s="16" t="s">
        <v>734</v>
      </c>
      <c r="E56" s="16" t="s">
        <v>808</v>
      </c>
      <c r="F56" s="16" t="s">
        <v>1721</v>
      </c>
      <c r="G56" s="16" t="s">
        <v>1415</v>
      </c>
      <c r="H56" s="16" t="s">
        <v>809</v>
      </c>
      <c r="I56" s="16" t="s">
        <v>99</v>
      </c>
      <c r="J56" s="16" t="s">
        <v>1426</v>
      </c>
      <c r="K56" s="16" t="s">
        <v>100</v>
      </c>
      <c r="L56" s="16" t="s">
        <v>472</v>
      </c>
      <c r="M56" s="16" t="s">
        <v>1429</v>
      </c>
      <c r="N56" s="16">
        <v>0</v>
      </c>
      <c r="O56" s="16">
        <v>1</v>
      </c>
      <c r="P56" s="16">
        <v>0</v>
      </c>
      <c r="Q56" s="16">
        <v>0</v>
      </c>
      <c r="R56" s="16">
        <v>0</v>
      </c>
      <c r="S56" s="16">
        <v>0</v>
      </c>
      <c r="T56" s="16">
        <v>0</v>
      </c>
      <c r="U56" s="16">
        <v>0</v>
      </c>
      <c r="V56" s="16">
        <v>0</v>
      </c>
      <c r="W56" s="16">
        <v>0</v>
      </c>
      <c r="X56" s="16">
        <v>0</v>
      </c>
      <c r="Y56" s="16">
        <v>0</v>
      </c>
      <c r="Z56" s="16">
        <v>0</v>
      </c>
      <c r="AA56" s="16">
        <v>0</v>
      </c>
      <c r="AB56" s="16">
        <v>0</v>
      </c>
      <c r="AC56" s="16">
        <v>0</v>
      </c>
      <c r="AE56" s="16">
        <v>0</v>
      </c>
      <c r="AF56" s="16">
        <v>0</v>
      </c>
      <c r="AG56" s="16">
        <v>0</v>
      </c>
      <c r="AH56" s="16">
        <v>1</v>
      </c>
      <c r="AI56" s="16">
        <v>0</v>
      </c>
      <c r="AJ56" s="16">
        <v>1</v>
      </c>
      <c r="AK56" s="16">
        <v>0</v>
      </c>
      <c r="AL56" s="16">
        <v>0</v>
      </c>
      <c r="AM56" s="16">
        <v>0</v>
      </c>
      <c r="AN56" s="16">
        <v>0</v>
      </c>
      <c r="AP56" s="16" t="s">
        <v>99</v>
      </c>
      <c r="AR56" s="16" t="s">
        <v>100</v>
      </c>
      <c r="AS56" s="16" t="s">
        <v>121</v>
      </c>
      <c r="AT56" s="16" t="s">
        <v>810</v>
      </c>
      <c r="AU56" s="16" t="s">
        <v>100</v>
      </c>
      <c r="AV56" s="16" t="s">
        <v>121</v>
      </c>
      <c r="AW56" s="16" t="s">
        <v>811</v>
      </c>
      <c r="AZ56" s="16" t="s">
        <v>124</v>
      </c>
      <c r="BA56" s="16" t="s">
        <v>121</v>
      </c>
      <c r="BB56" s="16" t="s">
        <v>1449</v>
      </c>
      <c r="BE56" s="16" t="s">
        <v>99</v>
      </c>
      <c r="BG56" s="16" t="s">
        <v>99</v>
      </c>
      <c r="BI56" s="16" t="s">
        <v>100</v>
      </c>
      <c r="BJ56" s="16" t="s">
        <v>812</v>
      </c>
      <c r="BM56" s="16" t="s">
        <v>147</v>
      </c>
      <c r="BN56" s="16" t="s">
        <v>1210</v>
      </c>
      <c r="BO56" s="16" t="s">
        <v>106</v>
      </c>
      <c r="BS56" s="16" t="s">
        <v>99</v>
      </c>
      <c r="BU56" s="16" t="s">
        <v>99</v>
      </c>
      <c r="BV56" s="16" t="s">
        <v>100</v>
      </c>
      <c r="BX56" s="16" t="s">
        <v>100</v>
      </c>
      <c r="BY56" s="16" t="s">
        <v>100</v>
      </c>
      <c r="BZ56" s="16" t="s">
        <v>117</v>
      </c>
      <c r="CA56" s="16" t="s">
        <v>99</v>
      </c>
      <c r="CD56" s="16" t="s">
        <v>100</v>
      </c>
      <c r="CE56" s="16" t="s">
        <v>117</v>
      </c>
      <c r="CF56" s="16" t="s">
        <v>117</v>
      </c>
      <c r="CH56" s="16" t="s">
        <v>117</v>
      </c>
      <c r="CI56" s="16" t="s">
        <v>100</v>
      </c>
      <c r="CJ56" s="16" t="s">
        <v>99</v>
      </c>
      <c r="CS56" s="16" t="s">
        <v>1481</v>
      </c>
    </row>
    <row r="57" spans="1:97" x14ac:dyDescent="0.3">
      <c r="A57" s="16" t="s">
        <v>1249</v>
      </c>
      <c r="B57" s="16" t="s">
        <v>797</v>
      </c>
      <c r="C57" s="16" t="s">
        <v>110</v>
      </c>
      <c r="D57" s="16" t="s">
        <v>734</v>
      </c>
      <c r="E57" s="16" t="s">
        <v>798</v>
      </c>
      <c r="F57" s="16" t="s">
        <v>799</v>
      </c>
      <c r="G57" s="16" t="s">
        <v>1416</v>
      </c>
      <c r="H57" s="16" t="s">
        <v>800</v>
      </c>
      <c r="I57" s="16" t="s">
        <v>100</v>
      </c>
      <c r="K57" s="16" t="s">
        <v>99</v>
      </c>
      <c r="N57" s="16">
        <v>1</v>
      </c>
      <c r="O57" s="16">
        <v>0</v>
      </c>
      <c r="P57" s="16">
        <v>0</v>
      </c>
      <c r="Q57" s="16">
        <v>0</v>
      </c>
      <c r="R57" s="16">
        <v>0</v>
      </c>
      <c r="S57" s="16">
        <v>0</v>
      </c>
      <c r="T57" s="16">
        <v>0</v>
      </c>
      <c r="U57" s="16">
        <v>0</v>
      </c>
      <c r="V57" s="16">
        <v>0</v>
      </c>
      <c r="W57" s="16">
        <v>0</v>
      </c>
      <c r="X57" s="16">
        <v>1</v>
      </c>
      <c r="Y57" s="16">
        <v>0</v>
      </c>
      <c r="Z57" s="16">
        <v>0</v>
      </c>
      <c r="AA57" s="16">
        <v>0</v>
      </c>
      <c r="AB57" s="16">
        <v>0</v>
      </c>
      <c r="AC57" s="16">
        <v>0</v>
      </c>
      <c r="AE57" s="16">
        <v>1</v>
      </c>
      <c r="AF57" s="16">
        <v>0</v>
      </c>
      <c r="AG57" s="16">
        <v>1</v>
      </c>
      <c r="AH57" s="16">
        <v>0</v>
      </c>
      <c r="AI57" s="16">
        <v>0</v>
      </c>
      <c r="AJ57" s="16">
        <v>1</v>
      </c>
      <c r="AK57" s="16">
        <v>0</v>
      </c>
      <c r="AL57" s="16">
        <v>0</v>
      </c>
      <c r="AM57" s="16">
        <v>0</v>
      </c>
      <c r="AN57" s="16">
        <v>0</v>
      </c>
      <c r="AP57" s="16" t="s">
        <v>99</v>
      </c>
      <c r="AR57" s="16" t="s">
        <v>100</v>
      </c>
      <c r="AS57" s="16" t="s">
        <v>121</v>
      </c>
      <c r="AT57" s="16" t="s">
        <v>801</v>
      </c>
      <c r="AU57" s="16" t="s">
        <v>100</v>
      </c>
      <c r="AV57" s="16" t="s">
        <v>121</v>
      </c>
      <c r="AW57" s="16" t="s">
        <v>802</v>
      </c>
      <c r="AZ57" s="16" t="s">
        <v>251</v>
      </c>
      <c r="BA57" s="16" t="s">
        <v>121</v>
      </c>
      <c r="BB57" s="16" t="s">
        <v>1450</v>
      </c>
      <c r="BE57" s="16" t="s">
        <v>100</v>
      </c>
      <c r="BF57" s="16" t="s">
        <v>803</v>
      </c>
      <c r="BG57" s="16" t="s">
        <v>99</v>
      </c>
      <c r="BI57" s="16" t="s">
        <v>100</v>
      </c>
      <c r="BJ57" s="16" t="s">
        <v>804</v>
      </c>
      <c r="BM57" s="16" t="s">
        <v>127</v>
      </c>
      <c r="BN57" s="16" t="s">
        <v>1470</v>
      </c>
      <c r="BO57" s="16" t="s">
        <v>106</v>
      </c>
      <c r="BS57" s="16" t="s">
        <v>99</v>
      </c>
      <c r="BU57" s="16" t="s">
        <v>100</v>
      </c>
      <c r="BV57" s="16" t="s">
        <v>100</v>
      </c>
      <c r="BX57" s="16" t="s">
        <v>100</v>
      </c>
      <c r="BY57" s="16" t="s">
        <v>99</v>
      </c>
      <c r="CD57" s="16" t="s">
        <v>100</v>
      </c>
      <c r="CE57" s="16" t="s">
        <v>99</v>
      </c>
      <c r="CF57" s="16" t="s">
        <v>117</v>
      </c>
      <c r="CG57" s="16" t="s">
        <v>805</v>
      </c>
      <c r="CH57" s="16" t="s">
        <v>117</v>
      </c>
      <c r="CI57" s="16" t="s">
        <v>100</v>
      </c>
      <c r="CJ57" s="16" t="s">
        <v>100</v>
      </c>
      <c r="CK57" s="16">
        <v>1</v>
      </c>
      <c r="CL57" s="16">
        <v>0</v>
      </c>
      <c r="CM57" s="16">
        <v>0</v>
      </c>
      <c r="CN57" s="16">
        <v>0</v>
      </c>
      <c r="CO57" s="16">
        <v>0</v>
      </c>
      <c r="CP57" s="16">
        <v>0</v>
      </c>
      <c r="CQ57" s="16">
        <v>1</v>
      </c>
      <c r="CR57" s="16" t="s">
        <v>1478</v>
      </c>
      <c r="CS57" s="16" t="s">
        <v>806</v>
      </c>
    </row>
    <row r="58" spans="1:97" x14ac:dyDescent="0.3">
      <c r="A58" s="16" t="s">
        <v>1250</v>
      </c>
      <c r="B58" s="16" t="s">
        <v>792</v>
      </c>
      <c r="C58" s="16" t="s">
        <v>246</v>
      </c>
      <c r="D58" s="16" t="s">
        <v>734</v>
      </c>
      <c r="E58" s="16" t="s">
        <v>735</v>
      </c>
      <c r="F58" s="16" t="s">
        <v>1721</v>
      </c>
      <c r="G58" s="16" t="s">
        <v>1417</v>
      </c>
      <c r="H58" s="16" t="s">
        <v>1625</v>
      </c>
      <c r="I58" s="16" t="s">
        <v>100</v>
      </c>
      <c r="K58" s="16" t="s">
        <v>99</v>
      </c>
      <c r="N58" s="16">
        <v>1</v>
      </c>
      <c r="O58" s="16">
        <v>0</v>
      </c>
      <c r="P58" s="16">
        <v>0</v>
      </c>
      <c r="Q58" s="16">
        <v>0</v>
      </c>
      <c r="R58" s="16">
        <v>0</v>
      </c>
      <c r="S58" s="16">
        <v>0</v>
      </c>
      <c r="T58" s="16">
        <v>0</v>
      </c>
      <c r="U58" s="16">
        <v>0</v>
      </c>
      <c r="V58" s="16">
        <v>0</v>
      </c>
      <c r="W58" s="16">
        <v>0</v>
      </c>
      <c r="X58" s="16">
        <v>0</v>
      </c>
      <c r="Y58" s="16">
        <v>0</v>
      </c>
      <c r="Z58" s="16">
        <v>0</v>
      </c>
      <c r="AA58" s="16">
        <v>0</v>
      </c>
      <c r="AB58" s="16">
        <v>0</v>
      </c>
      <c r="AC58" s="16">
        <v>0</v>
      </c>
      <c r="AE58" s="16">
        <v>0</v>
      </c>
      <c r="AF58" s="16">
        <v>0</v>
      </c>
      <c r="AG58" s="16">
        <v>1</v>
      </c>
      <c r="AH58" s="16">
        <v>1</v>
      </c>
      <c r="AI58" s="16">
        <v>0</v>
      </c>
      <c r="AJ58" s="16">
        <v>1</v>
      </c>
      <c r="AK58" s="16">
        <v>0</v>
      </c>
      <c r="AL58" s="16">
        <v>0</v>
      </c>
      <c r="AM58" s="16">
        <v>0</v>
      </c>
      <c r="AN58" s="16">
        <v>0</v>
      </c>
      <c r="AP58" s="16" t="s">
        <v>99</v>
      </c>
      <c r="AR58" s="16" t="s">
        <v>100</v>
      </c>
      <c r="AS58" s="16" t="s">
        <v>121</v>
      </c>
      <c r="AT58" s="16" t="s">
        <v>793</v>
      </c>
      <c r="AU58" s="16" t="s">
        <v>100</v>
      </c>
      <c r="AV58" s="16" t="s">
        <v>121</v>
      </c>
      <c r="AW58" s="16" t="s">
        <v>794</v>
      </c>
      <c r="AZ58" s="16" t="s">
        <v>124</v>
      </c>
      <c r="BA58" s="16" t="s">
        <v>121</v>
      </c>
      <c r="BB58" s="16" t="s">
        <v>1451</v>
      </c>
      <c r="BE58" s="16" t="s">
        <v>100</v>
      </c>
      <c r="BF58" s="16" t="s">
        <v>795</v>
      </c>
      <c r="BG58" s="16" t="s">
        <v>100</v>
      </c>
      <c r="BH58" s="16" t="s">
        <v>1462</v>
      </c>
      <c r="BI58" s="16" t="s">
        <v>100</v>
      </c>
      <c r="BJ58" s="16" t="s">
        <v>796</v>
      </c>
      <c r="BM58" s="16" t="s">
        <v>147</v>
      </c>
      <c r="BN58" s="16" t="s">
        <v>1673</v>
      </c>
      <c r="BO58" s="16" t="s">
        <v>106</v>
      </c>
      <c r="BS58" s="16" t="s">
        <v>99</v>
      </c>
      <c r="BU58" s="16" t="s">
        <v>100</v>
      </c>
      <c r="BV58" s="16" t="s">
        <v>100</v>
      </c>
      <c r="BX58" s="16" t="s">
        <v>100</v>
      </c>
      <c r="BY58" s="16" t="s">
        <v>100</v>
      </c>
      <c r="BZ58" s="16" t="s">
        <v>117</v>
      </c>
      <c r="CA58" s="16" t="s">
        <v>117</v>
      </c>
      <c r="CC58" s="16" t="s">
        <v>117</v>
      </c>
      <c r="CD58" s="16" t="s">
        <v>100</v>
      </c>
      <c r="CE58" s="16" t="s">
        <v>117</v>
      </c>
      <c r="CF58" s="16" t="s">
        <v>117</v>
      </c>
      <c r="CH58" s="16" t="s">
        <v>117</v>
      </c>
      <c r="CI58" s="16" t="s">
        <v>100</v>
      </c>
      <c r="CJ58" s="16" t="s">
        <v>100</v>
      </c>
      <c r="CK58" s="16">
        <v>0</v>
      </c>
      <c r="CL58" s="16">
        <v>0</v>
      </c>
      <c r="CM58" s="16">
        <v>0</v>
      </c>
      <c r="CN58" s="16">
        <v>0</v>
      </c>
      <c r="CO58" s="16">
        <v>0</v>
      </c>
      <c r="CP58" s="16">
        <v>0</v>
      </c>
      <c r="CQ58" s="16">
        <v>1</v>
      </c>
      <c r="CR58" s="16" t="s">
        <v>1479</v>
      </c>
      <c r="CS58" s="16" t="s">
        <v>1482</v>
      </c>
    </row>
    <row r="59" spans="1:97" x14ac:dyDescent="0.3">
      <c r="A59" s="16" t="s">
        <v>1251</v>
      </c>
      <c r="B59" s="16" t="s">
        <v>788</v>
      </c>
      <c r="C59" s="16" t="s">
        <v>110</v>
      </c>
      <c r="D59" s="16" t="s">
        <v>734</v>
      </c>
      <c r="E59" s="16" t="s">
        <v>778</v>
      </c>
      <c r="F59" s="16" t="s">
        <v>779</v>
      </c>
      <c r="G59" s="16" t="s">
        <v>1418</v>
      </c>
      <c r="H59" s="16" t="s">
        <v>780</v>
      </c>
      <c r="I59" s="16" t="s">
        <v>100</v>
      </c>
      <c r="K59" s="16" t="s">
        <v>99</v>
      </c>
      <c r="N59" s="16">
        <v>0</v>
      </c>
      <c r="O59" s="16">
        <v>0</v>
      </c>
      <c r="P59" s="16">
        <v>0</v>
      </c>
      <c r="Q59" s="16">
        <v>0</v>
      </c>
      <c r="R59" s="16">
        <v>0</v>
      </c>
      <c r="S59" s="16">
        <v>0</v>
      </c>
      <c r="T59" s="16">
        <v>0</v>
      </c>
      <c r="U59" s="16">
        <v>0</v>
      </c>
      <c r="V59" s="16">
        <v>0</v>
      </c>
      <c r="W59" s="16">
        <v>0</v>
      </c>
      <c r="X59" s="16">
        <v>1</v>
      </c>
      <c r="Y59" s="16">
        <v>0</v>
      </c>
      <c r="Z59" s="16">
        <v>0</v>
      </c>
      <c r="AA59" s="16">
        <v>0</v>
      </c>
      <c r="AB59" s="16">
        <v>0</v>
      </c>
      <c r="AC59" s="16">
        <v>0</v>
      </c>
      <c r="AE59" s="16">
        <v>0</v>
      </c>
      <c r="AF59" s="16">
        <v>0</v>
      </c>
      <c r="AG59" s="16">
        <v>1</v>
      </c>
      <c r="AH59" s="16">
        <v>0</v>
      </c>
      <c r="AI59" s="16">
        <v>0</v>
      </c>
      <c r="AJ59" s="16">
        <v>1</v>
      </c>
      <c r="AK59" s="16">
        <v>0</v>
      </c>
      <c r="AL59" s="16">
        <v>0</v>
      </c>
      <c r="AM59" s="16">
        <v>0</v>
      </c>
      <c r="AN59" s="16">
        <v>0</v>
      </c>
      <c r="AP59" s="16" t="s">
        <v>99</v>
      </c>
      <c r="AR59" s="16" t="s">
        <v>100</v>
      </c>
      <c r="AS59" s="16" t="s">
        <v>121</v>
      </c>
      <c r="AT59" s="16" t="s">
        <v>1722</v>
      </c>
      <c r="AU59" s="16" t="s">
        <v>100</v>
      </c>
      <c r="AV59" s="16" t="s">
        <v>121</v>
      </c>
      <c r="AW59" s="16" t="s">
        <v>1723</v>
      </c>
      <c r="AZ59" s="16" t="s">
        <v>251</v>
      </c>
      <c r="BA59" s="16" t="s">
        <v>121</v>
      </c>
      <c r="BB59" s="16" t="s">
        <v>1452</v>
      </c>
      <c r="BE59" s="16" t="s">
        <v>100</v>
      </c>
      <c r="BF59" s="16" t="s">
        <v>781</v>
      </c>
      <c r="BG59" s="16" t="s">
        <v>100</v>
      </c>
      <c r="BH59" s="16" t="s">
        <v>789</v>
      </c>
      <c r="BI59" s="16" t="s">
        <v>100</v>
      </c>
      <c r="BJ59" s="16" t="s">
        <v>790</v>
      </c>
      <c r="BM59" s="16" t="s">
        <v>147</v>
      </c>
      <c r="BN59" s="16" t="s">
        <v>1471</v>
      </c>
      <c r="BO59" s="16" t="s">
        <v>106</v>
      </c>
      <c r="BS59" s="16" t="s">
        <v>99</v>
      </c>
      <c r="BU59" s="16" t="s">
        <v>100</v>
      </c>
      <c r="BV59" s="16" t="s">
        <v>100</v>
      </c>
      <c r="BX59" s="16" t="s">
        <v>100</v>
      </c>
      <c r="BY59" s="16" t="s">
        <v>99</v>
      </c>
      <c r="CD59" s="16" t="s">
        <v>100</v>
      </c>
      <c r="CE59" s="16" t="s">
        <v>100</v>
      </c>
      <c r="CF59" s="16" t="s">
        <v>107</v>
      </c>
      <c r="CI59" s="16" t="s">
        <v>100</v>
      </c>
      <c r="CJ59" s="16" t="s">
        <v>117</v>
      </c>
      <c r="CK59" s="16">
        <v>0</v>
      </c>
      <c r="CL59" s="16">
        <v>0</v>
      </c>
      <c r="CM59" s="16">
        <v>0</v>
      </c>
      <c r="CN59" s="16">
        <v>0</v>
      </c>
      <c r="CO59" s="16">
        <v>0</v>
      </c>
      <c r="CP59" s="16">
        <v>0</v>
      </c>
      <c r="CQ59" s="16">
        <v>1</v>
      </c>
      <c r="CR59" s="16" t="s">
        <v>791</v>
      </c>
    </row>
    <row r="60" spans="1:97" x14ac:dyDescent="0.3">
      <c r="A60" s="16" t="s">
        <v>1252</v>
      </c>
      <c r="B60" s="16" t="s">
        <v>785</v>
      </c>
      <c r="C60" s="16" t="s">
        <v>110</v>
      </c>
      <c r="D60" s="16" t="s">
        <v>734</v>
      </c>
      <c r="E60" s="16" t="s">
        <v>778</v>
      </c>
      <c r="F60" s="16" t="s">
        <v>779</v>
      </c>
      <c r="G60" s="16" t="s">
        <v>1418</v>
      </c>
      <c r="H60" s="16" t="s">
        <v>780</v>
      </c>
      <c r="I60" s="16" t="s">
        <v>100</v>
      </c>
      <c r="K60" s="16" t="s">
        <v>99</v>
      </c>
      <c r="N60" s="16">
        <v>0</v>
      </c>
      <c r="O60" s="16">
        <v>0</v>
      </c>
      <c r="P60" s="16">
        <v>0</v>
      </c>
      <c r="Q60" s="16">
        <v>0</v>
      </c>
      <c r="R60" s="16">
        <v>0</v>
      </c>
      <c r="S60" s="16">
        <v>0</v>
      </c>
      <c r="T60" s="16">
        <v>0</v>
      </c>
      <c r="U60" s="16">
        <v>0</v>
      </c>
      <c r="V60" s="16">
        <v>0</v>
      </c>
      <c r="W60" s="16">
        <v>0</v>
      </c>
      <c r="X60" s="16">
        <v>1</v>
      </c>
      <c r="Y60" s="16">
        <v>0</v>
      </c>
      <c r="Z60" s="16">
        <v>0</v>
      </c>
      <c r="AA60" s="16">
        <v>0</v>
      </c>
      <c r="AB60" s="16">
        <v>0</v>
      </c>
      <c r="AC60" s="16">
        <v>0</v>
      </c>
      <c r="AE60" s="16">
        <v>0</v>
      </c>
      <c r="AF60" s="16">
        <v>0</v>
      </c>
      <c r="AG60" s="16">
        <v>1</v>
      </c>
      <c r="AH60" s="16">
        <v>0</v>
      </c>
      <c r="AI60" s="16">
        <v>0</v>
      </c>
      <c r="AJ60" s="16">
        <v>1</v>
      </c>
      <c r="AK60" s="16">
        <v>0</v>
      </c>
      <c r="AL60" s="16">
        <v>0</v>
      </c>
      <c r="AM60" s="16">
        <v>0</v>
      </c>
      <c r="AN60" s="16">
        <v>0</v>
      </c>
      <c r="AP60" s="16" t="s">
        <v>99</v>
      </c>
      <c r="AR60" s="16" t="s">
        <v>100</v>
      </c>
      <c r="AS60" s="16" t="s">
        <v>121</v>
      </c>
      <c r="AT60" s="16" t="s">
        <v>1724</v>
      </c>
      <c r="AU60" s="16" t="s">
        <v>100</v>
      </c>
      <c r="AV60" s="16" t="s">
        <v>121</v>
      </c>
      <c r="AW60" s="16" t="s">
        <v>1725</v>
      </c>
      <c r="AZ60" s="16" t="s">
        <v>124</v>
      </c>
      <c r="BA60" s="16" t="s">
        <v>121</v>
      </c>
      <c r="BB60" s="16" t="s">
        <v>1452</v>
      </c>
      <c r="BE60" s="16" t="s">
        <v>100</v>
      </c>
      <c r="BF60" s="16" t="s">
        <v>781</v>
      </c>
      <c r="BG60" s="16" t="s">
        <v>100</v>
      </c>
      <c r="BH60" s="16" t="s">
        <v>782</v>
      </c>
      <c r="BI60" s="16" t="s">
        <v>100</v>
      </c>
      <c r="BJ60" s="16" t="s">
        <v>786</v>
      </c>
      <c r="BM60" s="16" t="s">
        <v>147</v>
      </c>
      <c r="BN60" s="16" t="s">
        <v>1471</v>
      </c>
      <c r="BO60" s="16" t="s">
        <v>106</v>
      </c>
      <c r="BS60" s="16" t="s">
        <v>99</v>
      </c>
      <c r="BU60" s="16" t="s">
        <v>100</v>
      </c>
      <c r="BV60" s="16" t="s">
        <v>100</v>
      </c>
      <c r="BX60" s="16" t="s">
        <v>100</v>
      </c>
      <c r="BY60" s="16" t="s">
        <v>99</v>
      </c>
      <c r="CD60" s="16" t="s">
        <v>100</v>
      </c>
      <c r="CE60" s="16" t="s">
        <v>100</v>
      </c>
      <c r="CF60" s="16" t="s">
        <v>107</v>
      </c>
      <c r="CI60" s="16" t="s">
        <v>100</v>
      </c>
      <c r="CJ60" s="16" t="s">
        <v>117</v>
      </c>
      <c r="CK60" s="16">
        <v>0</v>
      </c>
      <c r="CL60" s="16">
        <v>0</v>
      </c>
      <c r="CM60" s="16">
        <v>0</v>
      </c>
      <c r="CN60" s="16">
        <v>0</v>
      </c>
      <c r="CO60" s="16">
        <v>0</v>
      </c>
      <c r="CP60" s="16">
        <v>0</v>
      </c>
      <c r="CQ60" s="16">
        <v>1</v>
      </c>
      <c r="CR60" s="16" t="s">
        <v>787</v>
      </c>
    </row>
    <row r="61" spans="1:97" x14ac:dyDescent="0.3">
      <c r="A61" s="16" t="s">
        <v>1253</v>
      </c>
      <c r="B61" s="16" t="s">
        <v>777</v>
      </c>
      <c r="C61" s="16" t="s">
        <v>110</v>
      </c>
      <c r="D61" s="16" t="s">
        <v>734</v>
      </c>
      <c r="E61" s="16" t="s">
        <v>778</v>
      </c>
      <c r="F61" s="16" t="s">
        <v>779</v>
      </c>
      <c r="G61" s="16" t="s">
        <v>1418</v>
      </c>
      <c r="H61" s="16" t="s">
        <v>780</v>
      </c>
      <c r="I61" s="16" t="s">
        <v>100</v>
      </c>
      <c r="K61" s="16" t="s">
        <v>99</v>
      </c>
      <c r="N61" s="16">
        <v>0</v>
      </c>
      <c r="O61" s="16">
        <v>0</v>
      </c>
      <c r="P61" s="16">
        <v>0</v>
      </c>
      <c r="Q61" s="16">
        <v>0</v>
      </c>
      <c r="R61" s="16">
        <v>0</v>
      </c>
      <c r="S61" s="16">
        <v>0</v>
      </c>
      <c r="T61" s="16">
        <v>0</v>
      </c>
      <c r="U61" s="16">
        <v>0</v>
      </c>
      <c r="V61" s="16">
        <v>0</v>
      </c>
      <c r="W61" s="16">
        <v>0</v>
      </c>
      <c r="X61" s="16">
        <v>1</v>
      </c>
      <c r="Y61" s="16">
        <v>0</v>
      </c>
      <c r="Z61" s="16">
        <v>0</v>
      </c>
      <c r="AA61" s="16">
        <v>0</v>
      </c>
      <c r="AB61" s="16">
        <v>0</v>
      </c>
      <c r="AC61" s="16">
        <v>0</v>
      </c>
      <c r="AE61" s="16">
        <v>0</v>
      </c>
      <c r="AF61" s="16">
        <v>0</v>
      </c>
      <c r="AG61" s="16">
        <v>1</v>
      </c>
      <c r="AH61" s="16">
        <v>0</v>
      </c>
      <c r="AI61" s="16">
        <v>0</v>
      </c>
      <c r="AJ61" s="16">
        <v>1</v>
      </c>
      <c r="AK61" s="16">
        <v>0</v>
      </c>
      <c r="AL61" s="16">
        <v>0</v>
      </c>
      <c r="AM61" s="16">
        <v>0</v>
      </c>
      <c r="AN61" s="16">
        <v>0</v>
      </c>
      <c r="AP61" s="16" t="s">
        <v>99</v>
      </c>
      <c r="AR61" s="16" t="s">
        <v>100</v>
      </c>
      <c r="AS61" s="16" t="s">
        <v>121</v>
      </c>
      <c r="AT61" s="16" t="s">
        <v>1726</v>
      </c>
      <c r="AU61" s="16" t="s">
        <v>100</v>
      </c>
      <c r="AV61" s="16" t="s">
        <v>121</v>
      </c>
      <c r="AW61" s="16" t="s">
        <v>1727</v>
      </c>
      <c r="AZ61" s="16" t="s">
        <v>124</v>
      </c>
      <c r="BA61" s="16" t="s">
        <v>121</v>
      </c>
      <c r="BB61" s="16" t="s">
        <v>1452</v>
      </c>
      <c r="BE61" s="16" t="s">
        <v>100</v>
      </c>
      <c r="BF61" s="16" t="s">
        <v>781</v>
      </c>
      <c r="BG61" s="16" t="s">
        <v>100</v>
      </c>
      <c r="BH61" s="16" t="s">
        <v>782</v>
      </c>
      <c r="BI61" s="16" t="s">
        <v>100</v>
      </c>
      <c r="BJ61" s="16" t="s">
        <v>783</v>
      </c>
      <c r="BM61" s="16" t="s">
        <v>147</v>
      </c>
      <c r="BN61" s="16" t="s">
        <v>1471</v>
      </c>
      <c r="BO61" s="16" t="s">
        <v>106</v>
      </c>
      <c r="BS61" s="16" t="s">
        <v>99</v>
      </c>
      <c r="BU61" s="16" t="s">
        <v>100</v>
      </c>
      <c r="BV61" s="16" t="s">
        <v>100</v>
      </c>
      <c r="BX61" s="16" t="s">
        <v>100</v>
      </c>
      <c r="BY61" s="16" t="s">
        <v>99</v>
      </c>
      <c r="CD61" s="16" t="s">
        <v>100</v>
      </c>
      <c r="CE61" s="16" t="s">
        <v>100</v>
      </c>
      <c r="CF61" s="16" t="s">
        <v>107</v>
      </c>
      <c r="CI61" s="16" t="s">
        <v>100</v>
      </c>
      <c r="CJ61" s="16" t="s">
        <v>117</v>
      </c>
      <c r="CK61" s="16">
        <v>0</v>
      </c>
      <c r="CL61" s="16">
        <v>0</v>
      </c>
      <c r="CM61" s="16">
        <v>0</v>
      </c>
      <c r="CN61" s="16">
        <v>0</v>
      </c>
      <c r="CO61" s="16">
        <v>0</v>
      </c>
      <c r="CP61" s="16">
        <v>0</v>
      </c>
      <c r="CQ61" s="16">
        <v>1</v>
      </c>
      <c r="CR61" s="16" t="s">
        <v>784</v>
      </c>
    </row>
    <row r="62" spans="1:97" x14ac:dyDescent="0.3">
      <c r="A62" s="16" t="s">
        <v>1254</v>
      </c>
      <c r="B62" s="16" t="s">
        <v>768</v>
      </c>
      <c r="C62" s="16" t="s">
        <v>222</v>
      </c>
      <c r="D62" s="16" t="s">
        <v>734</v>
      </c>
      <c r="G62" s="16" t="s">
        <v>1419</v>
      </c>
      <c r="H62" s="16" t="s">
        <v>769</v>
      </c>
      <c r="I62" s="16" t="s">
        <v>99</v>
      </c>
      <c r="J62" s="16" t="s">
        <v>770</v>
      </c>
      <c r="K62" s="16" t="s">
        <v>100</v>
      </c>
      <c r="L62" s="23">
        <v>2</v>
      </c>
      <c r="M62" s="16" t="s">
        <v>771</v>
      </c>
      <c r="N62" s="16">
        <v>0</v>
      </c>
      <c r="O62" s="16">
        <v>0</v>
      </c>
      <c r="P62" s="16">
        <v>0</v>
      </c>
      <c r="Q62" s="16">
        <v>0</v>
      </c>
      <c r="R62" s="16">
        <v>0</v>
      </c>
      <c r="S62" s="16">
        <v>0</v>
      </c>
      <c r="T62" s="16">
        <v>0</v>
      </c>
      <c r="U62" s="16">
        <v>0</v>
      </c>
      <c r="V62" s="16">
        <v>0</v>
      </c>
      <c r="W62" s="16">
        <v>0</v>
      </c>
      <c r="X62" s="16">
        <v>0</v>
      </c>
      <c r="Y62" s="16">
        <v>1</v>
      </c>
      <c r="Z62" s="16">
        <v>0</v>
      </c>
      <c r="AA62" s="16">
        <v>0</v>
      </c>
      <c r="AB62" s="16">
        <v>0</v>
      </c>
      <c r="AC62" s="16">
        <v>0</v>
      </c>
      <c r="AE62" s="16">
        <v>0</v>
      </c>
      <c r="AF62" s="16">
        <v>0</v>
      </c>
      <c r="AG62" s="16">
        <v>0</v>
      </c>
      <c r="AH62" s="16">
        <v>0</v>
      </c>
      <c r="AI62" s="16">
        <v>0</v>
      </c>
      <c r="AJ62" s="16">
        <v>0</v>
      </c>
      <c r="AK62" s="16">
        <v>0</v>
      </c>
      <c r="AL62" s="16">
        <v>0</v>
      </c>
      <c r="AM62" s="16">
        <v>0</v>
      </c>
      <c r="AN62" s="16">
        <v>1</v>
      </c>
      <c r="AO62" s="16" t="s">
        <v>772</v>
      </c>
      <c r="AP62" s="16" t="s">
        <v>99</v>
      </c>
      <c r="AR62" s="16" t="s">
        <v>99</v>
      </c>
      <c r="AU62" s="16" t="s">
        <v>99</v>
      </c>
      <c r="AZ62" s="16" t="s">
        <v>102</v>
      </c>
      <c r="BD62" s="16" t="s">
        <v>103</v>
      </c>
      <c r="BK62" s="16" t="s">
        <v>99</v>
      </c>
      <c r="BM62" s="16" t="s">
        <v>105</v>
      </c>
      <c r="BO62" s="16" t="s">
        <v>115</v>
      </c>
      <c r="BP62" s="16" t="s">
        <v>116</v>
      </c>
      <c r="BS62" s="16" t="s">
        <v>100</v>
      </c>
      <c r="BT62" s="16" t="s">
        <v>773</v>
      </c>
      <c r="BU62" s="16" t="s">
        <v>100</v>
      </c>
      <c r="BV62" s="16" t="s">
        <v>99</v>
      </c>
      <c r="BW62" s="16" t="s">
        <v>100</v>
      </c>
      <c r="BX62" s="16" t="s">
        <v>100</v>
      </c>
      <c r="BY62" s="16" t="s">
        <v>100</v>
      </c>
      <c r="BZ62" s="16" t="s">
        <v>99</v>
      </c>
      <c r="CA62" s="16" t="s">
        <v>117</v>
      </c>
      <c r="CB62" s="16" t="s">
        <v>774</v>
      </c>
      <c r="CC62" s="16" t="s">
        <v>99</v>
      </c>
      <c r="CD62" s="16" t="s">
        <v>100</v>
      </c>
      <c r="CE62" s="16" t="s">
        <v>100</v>
      </c>
      <c r="CF62" s="16" t="s">
        <v>100</v>
      </c>
      <c r="CH62" s="16" t="s">
        <v>157</v>
      </c>
      <c r="CI62" s="16" t="s">
        <v>100</v>
      </c>
      <c r="CJ62" s="16" t="s">
        <v>100</v>
      </c>
      <c r="CK62" s="16">
        <v>0</v>
      </c>
      <c r="CL62" s="16">
        <v>0</v>
      </c>
      <c r="CM62" s="16">
        <v>0</v>
      </c>
      <c r="CN62" s="16">
        <v>0</v>
      </c>
      <c r="CO62" s="16">
        <v>0</v>
      </c>
      <c r="CP62" s="16">
        <v>0</v>
      </c>
      <c r="CQ62" s="16">
        <v>1</v>
      </c>
      <c r="CR62" s="16" t="s">
        <v>775</v>
      </c>
      <c r="CS62" s="16" t="s">
        <v>776</v>
      </c>
    </row>
    <row r="63" spans="1:97" x14ac:dyDescent="0.3">
      <c r="A63" s="16" t="s">
        <v>762</v>
      </c>
      <c r="B63" s="16" t="s">
        <v>762</v>
      </c>
      <c r="C63" s="16" t="s">
        <v>231</v>
      </c>
      <c r="D63" s="16" t="s">
        <v>734</v>
      </c>
      <c r="E63" s="16" t="s">
        <v>754</v>
      </c>
      <c r="F63" s="16" t="s">
        <v>755</v>
      </c>
      <c r="G63" s="16" t="s">
        <v>1420</v>
      </c>
      <c r="H63" s="16" t="s">
        <v>1626</v>
      </c>
      <c r="I63" s="16" t="s">
        <v>99</v>
      </c>
      <c r="J63" s="16" t="s">
        <v>763</v>
      </c>
      <c r="K63" s="16" t="s">
        <v>100</v>
      </c>
      <c r="L63" s="16" t="s">
        <v>595</v>
      </c>
      <c r="M63" s="16" t="s">
        <v>764</v>
      </c>
      <c r="N63" s="16">
        <v>0</v>
      </c>
      <c r="O63" s="16">
        <v>1</v>
      </c>
      <c r="P63" s="16">
        <v>0</v>
      </c>
      <c r="Q63" s="16">
        <v>0</v>
      </c>
      <c r="R63" s="16">
        <v>0</v>
      </c>
      <c r="S63" s="16">
        <v>0</v>
      </c>
      <c r="T63" s="16">
        <v>0</v>
      </c>
      <c r="U63" s="16">
        <v>0</v>
      </c>
      <c r="V63" s="16">
        <v>0</v>
      </c>
      <c r="W63" s="16">
        <v>0</v>
      </c>
      <c r="X63" s="16">
        <v>0</v>
      </c>
      <c r="Y63" s="16">
        <v>0</v>
      </c>
      <c r="Z63" s="16">
        <v>0</v>
      </c>
      <c r="AA63" s="16">
        <v>0</v>
      </c>
      <c r="AB63" s="16">
        <v>0</v>
      </c>
      <c r="AC63" s="16">
        <v>0</v>
      </c>
      <c r="AE63" s="16">
        <v>0</v>
      </c>
      <c r="AF63" s="16">
        <v>0</v>
      </c>
      <c r="AG63" s="16">
        <v>0</v>
      </c>
      <c r="AH63" s="16">
        <v>1</v>
      </c>
      <c r="AI63" s="16">
        <v>0</v>
      </c>
      <c r="AJ63" s="16">
        <v>1</v>
      </c>
      <c r="AK63" s="16">
        <v>0</v>
      </c>
      <c r="AL63" s="16">
        <v>0</v>
      </c>
      <c r="AM63" s="16">
        <v>0</v>
      </c>
      <c r="AN63" s="16">
        <v>0</v>
      </c>
      <c r="AP63" s="16" t="s">
        <v>99</v>
      </c>
      <c r="AR63" s="16" t="s">
        <v>100</v>
      </c>
      <c r="AS63" s="16" t="s">
        <v>121</v>
      </c>
      <c r="AT63" s="16" t="s">
        <v>765</v>
      </c>
      <c r="AU63" s="16" t="s">
        <v>100</v>
      </c>
      <c r="AV63" s="16" t="s">
        <v>121</v>
      </c>
      <c r="AW63" s="16" t="s">
        <v>766</v>
      </c>
      <c r="AZ63" s="16" t="s">
        <v>124</v>
      </c>
      <c r="BA63" s="16" t="s">
        <v>121</v>
      </c>
      <c r="BB63" s="16" t="s">
        <v>1453</v>
      </c>
      <c r="BE63" s="16" t="s">
        <v>99</v>
      </c>
      <c r="BG63" s="16" t="s">
        <v>99</v>
      </c>
      <c r="BI63" s="16" t="s">
        <v>100</v>
      </c>
      <c r="BJ63" s="16" t="s">
        <v>1463</v>
      </c>
      <c r="BM63" s="16" t="s">
        <v>127</v>
      </c>
      <c r="BN63" s="16" t="s">
        <v>759</v>
      </c>
      <c r="BO63" s="16" t="s">
        <v>106</v>
      </c>
      <c r="BS63" s="16" t="s">
        <v>99</v>
      </c>
      <c r="BU63" s="16" t="s">
        <v>99</v>
      </c>
      <c r="BV63" s="16" t="s">
        <v>100</v>
      </c>
      <c r="BX63" s="16" t="s">
        <v>100</v>
      </c>
      <c r="BY63" s="16" t="s">
        <v>100</v>
      </c>
      <c r="BZ63" s="16" t="s">
        <v>99</v>
      </c>
      <c r="CA63" s="16" t="s">
        <v>117</v>
      </c>
      <c r="CB63" s="16" t="s">
        <v>760</v>
      </c>
      <c r="CC63" s="16" t="s">
        <v>157</v>
      </c>
      <c r="CD63" s="16" t="s">
        <v>100</v>
      </c>
      <c r="CE63" s="16" t="s">
        <v>99</v>
      </c>
      <c r="CF63" s="16" t="s">
        <v>99</v>
      </c>
      <c r="CI63" s="16" t="s">
        <v>100</v>
      </c>
      <c r="CJ63" s="16" t="s">
        <v>100</v>
      </c>
      <c r="CK63" s="16">
        <v>0</v>
      </c>
      <c r="CL63" s="16">
        <v>0</v>
      </c>
      <c r="CM63" s="16">
        <v>0</v>
      </c>
      <c r="CN63" s="16">
        <v>0</v>
      </c>
      <c r="CO63" s="16">
        <v>0</v>
      </c>
      <c r="CP63" s="16">
        <v>0</v>
      </c>
      <c r="CQ63" s="16">
        <v>1</v>
      </c>
      <c r="CR63" s="16" t="s">
        <v>767</v>
      </c>
    </row>
    <row r="64" spans="1:97" x14ac:dyDescent="0.3">
      <c r="A64" s="16" t="s">
        <v>753</v>
      </c>
      <c r="B64" s="16" t="s">
        <v>753</v>
      </c>
      <c r="C64" s="16" t="s">
        <v>231</v>
      </c>
      <c r="D64" s="16" t="s">
        <v>734</v>
      </c>
      <c r="E64" s="16" t="s">
        <v>754</v>
      </c>
      <c r="F64" s="16" t="s">
        <v>755</v>
      </c>
      <c r="G64" s="16" t="s">
        <v>1420</v>
      </c>
      <c r="H64" s="16" t="s">
        <v>1626</v>
      </c>
      <c r="I64" s="16" t="s">
        <v>99</v>
      </c>
      <c r="J64" s="16" t="s">
        <v>1427</v>
      </c>
      <c r="K64" s="16" t="s">
        <v>99</v>
      </c>
      <c r="N64" s="16">
        <v>0</v>
      </c>
      <c r="O64" s="16">
        <v>1</v>
      </c>
      <c r="P64" s="16">
        <v>0</v>
      </c>
      <c r="Q64" s="16">
        <v>0</v>
      </c>
      <c r="R64" s="16">
        <v>0</v>
      </c>
      <c r="S64" s="16">
        <v>0</v>
      </c>
      <c r="T64" s="16">
        <v>0</v>
      </c>
      <c r="U64" s="16">
        <v>0</v>
      </c>
      <c r="V64" s="16">
        <v>0</v>
      </c>
      <c r="W64" s="16">
        <v>0</v>
      </c>
      <c r="X64" s="16">
        <v>0</v>
      </c>
      <c r="Y64" s="16">
        <v>0</v>
      </c>
      <c r="Z64" s="16">
        <v>0</v>
      </c>
      <c r="AA64" s="16">
        <v>0</v>
      </c>
      <c r="AB64" s="16">
        <v>0</v>
      </c>
      <c r="AC64" s="16">
        <v>0</v>
      </c>
      <c r="AE64" s="16">
        <v>0</v>
      </c>
      <c r="AF64" s="16">
        <v>0</v>
      </c>
      <c r="AG64" s="16">
        <v>0</v>
      </c>
      <c r="AH64" s="16">
        <v>1</v>
      </c>
      <c r="AI64" s="16">
        <v>0</v>
      </c>
      <c r="AJ64" s="16">
        <v>1</v>
      </c>
      <c r="AK64" s="16">
        <v>0</v>
      </c>
      <c r="AL64" s="16">
        <v>0</v>
      </c>
      <c r="AM64" s="16">
        <v>0</v>
      </c>
      <c r="AN64" s="16">
        <v>0</v>
      </c>
      <c r="AP64" s="16" t="s">
        <v>99</v>
      </c>
      <c r="AR64" s="16" t="s">
        <v>100</v>
      </c>
      <c r="AS64" s="16" t="s">
        <v>121</v>
      </c>
      <c r="AT64" s="16" t="s">
        <v>756</v>
      </c>
      <c r="AU64" s="16" t="s">
        <v>100</v>
      </c>
      <c r="AV64" s="16" t="s">
        <v>121</v>
      </c>
      <c r="AW64" s="16" t="s">
        <v>757</v>
      </c>
      <c r="AZ64" s="16" t="s">
        <v>124</v>
      </c>
      <c r="BA64" s="16" t="s">
        <v>121</v>
      </c>
      <c r="BB64" s="16" t="s">
        <v>1454</v>
      </c>
      <c r="BE64" s="16" t="s">
        <v>99</v>
      </c>
      <c r="BG64" s="16" t="s">
        <v>99</v>
      </c>
      <c r="BI64" s="16" t="s">
        <v>100</v>
      </c>
      <c r="BJ64" s="16" t="s">
        <v>758</v>
      </c>
      <c r="BM64" s="16" t="s">
        <v>127</v>
      </c>
      <c r="BN64" s="16" t="s">
        <v>759</v>
      </c>
      <c r="BO64" s="16" t="s">
        <v>106</v>
      </c>
      <c r="BS64" s="16" t="s">
        <v>99</v>
      </c>
      <c r="BU64" s="16" t="s">
        <v>99</v>
      </c>
      <c r="BV64" s="16" t="s">
        <v>100</v>
      </c>
      <c r="BX64" s="16" t="s">
        <v>100</v>
      </c>
      <c r="BY64" s="16" t="s">
        <v>100</v>
      </c>
      <c r="BZ64" s="16" t="s">
        <v>99</v>
      </c>
      <c r="CA64" s="16" t="s">
        <v>117</v>
      </c>
      <c r="CB64" s="16" t="s">
        <v>760</v>
      </c>
      <c r="CC64" s="16" t="s">
        <v>157</v>
      </c>
      <c r="CD64" s="16" t="s">
        <v>100</v>
      </c>
      <c r="CE64" s="16" t="s">
        <v>99</v>
      </c>
      <c r="CF64" s="16" t="s">
        <v>99</v>
      </c>
      <c r="CI64" s="16" t="s">
        <v>100</v>
      </c>
      <c r="CJ64" s="16" t="s">
        <v>100</v>
      </c>
      <c r="CK64" s="16">
        <v>0</v>
      </c>
      <c r="CL64" s="16">
        <v>0</v>
      </c>
      <c r="CM64" s="16">
        <v>0</v>
      </c>
      <c r="CN64" s="16">
        <v>0</v>
      </c>
      <c r="CO64" s="16">
        <v>0</v>
      </c>
      <c r="CP64" s="16">
        <v>0</v>
      </c>
      <c r="CQ64" s="16">
        <v>1</v>
      </c>
      <c r="CR64" s="16" t="s">
        <v>761</v>
      </c>
    </row>
    <row r="65" spans="1:97" x14ac:dyDescent="0.3">
      <c r="A65" s="16" t="s">
        <v>1255</v>
      </c>
      <c r="B65" s="16" t="s">
        <v>741</v>
      </c>
      <c r="C65" s="16" t="s">
        <v>95</v>
      </c>
      <c r="D65" s="16" t="s">
        <v>734</v>
      </c>
      <c r="E65" s="16" t="s">
        <v>742</v>
      </c>
      <c r="F65" s="16" t="s">
        <v>743</v>
      </c>
      <c r="G65" s="16" t="s">
        <v>744</v>
      </c>
      <c r="H65" s="16" t="s">
        <v>745</v>
      </c>
      <c r="I65" s="16" t="s">
        <v>99</v>
      </c>
      <c r="J65" s="16" t="s">
        <v>746</v>
      </c>
      <c r="K65" s="16" t="s">
        <v>99</v>
      </c>
      <c r="N65" s="16">
        <v>0</v>
      </c>
      <c r="O65" s="16">
        <v>0</v>
      </c>
      <c r="P65" s="16">
        <v>0</v>
      </c>
      <c r="Q65" s="16">
        <v>1</v>
      </c>
      <c r="R65" s="16">
        <v>0</v>
      </c>
      <c r="S65" s="16">
        <v>0</v>
      </c>
      <c r="T65" s="16">
        <v>0</v>
      </c>
      <c r="U65" s="16">
        <v>1</v>
      </c>
      <c r="V65" s="16">
        <v>0</v>
      </c>
      <c r="W65" s="16">
        <v>0</v>
      </c>
      <c r="X65" s="16">
        <v>0</v>
      </c>
      <c r="Y65" s="16">
        <v>0</v>
      </c>
      <c r="Z65" s="16">
        <v>0</v>
      </c>
      <c r="AA65" s="16">
        <v>0</v>
      </c>
      <c r="AB65" s="16">
        <v>0</v>
      </c>
      <c r="AC65" s="16">
        <v>0</v>
      </c>
      <c r="AE65" s="16">
        <v>1</v>
      </c>
      <c r="AF65" s="16">
        <v>0</v>
      </c>
      <c r="AG65" s="16">
        <v>1</v>
      </c>
      <c r="AH65" s="16">
        <v>0</v>
      </c>
      <c r="AI65" s="16">
        <v>0</v>
      </c>
      <c r="AJ65" s="16">
        <v>1</v>
      </c>
      <c r="AK65" s="16">
        <v>0</v>
      </c>
      <c r="AL65" s="16">
        <v>0</v>
      </c>
      <c r="AM65" s="16">
        <v>0</v>
      </c>
      <c r="AN65" s="16">
        <v>0</v>
      </c>
      <c r="AP65" s="16" t="s">
        <v>100</v>
      </c>
      <c r="AQ65" s="16" t="s">
        <v>747</v>
      </c>
      <c r="AR65" s="16" t="s">
        <v>100</v>
      </c>
      <c r="AS65" s="16" t="s">
        <v>121</v>
      </c>
      <c r="AT65" s="16" t="s">
        <v>1728</v>
      </c>
      <c r="AU65" s="16" t="s">
        <v>100</v>
      </c>
      <c r="AV65" s="16" t="s">
        <v>121</v>
      </c>
      <c r="AW65" s="16" t="s">
        <v>1729</v>
      </c>
      <c r="AZ65" s="16" t="s">
        <v>124</v>
      </c>
      <c r="BA65" s="16" t="s">
        <v>121</v>
      </c>
      <c r="BB65" s="16" t="s">
        <v>748</v>
      </c>
      <c r="BE65" s="16" t="s">
        <v>99</v>
      </c>
      <c r="BG65" s="16" t="s">
        <v>100</v>
      </c>
      <c r="BH65" s="16" t="s">
        <v>749</v>
      </c>
      <c r="BI65" s="16" t="s">
        <v>100</v>
      </c>
      <c r="BJ65" s="16" t="s">
        <v>750</v>
      </c>
      <c r="BM65" s="16" t="s">
        <v>105</v>
      </c>
      <c r="BO65" s="16" t="s">
        <v>106</v>
      </c>
      <c r="BS65" s="16" t="s">
        <v>99</v>
      </c>
      <c r="BU65" s="16" t="s">
        <v>99</v>
      </c>
      <c r="BV65" s="16" t="s">
        <v>100</v>
      </c>
      <c r="BX65" s="16" t="s">
        <v>100</v>
      </c>
      <c r="BY65" s="16" t="s">
        <v>100</v>
      </c>
      <c r="BZ65" s="16" t="s">
        <v>117</v>
      </c>
      <c r="CA65" s="16" t="s">
        <v>117</v>
      </c>
      <c r="CC65" s="16" t="s">
        <v>117</v>
      </c>
      <c r="CD65" s="16" t="s">
        <v>100</v>
      </c>
      <c r="CE65" s="16" t="s">
        <v>117</v>
      </c>
      <c r="CF65" s="16" t="s">
        <v>117</v>
      </c>
      <c r="CH65" s="16" t="s">
        <v>157</v>
      </c>
      <c r="CI65" s="16" t="s">
        <v>100</v>
      </c>
      <c r="CJ65" s="16" t="s">
        <v>117</v>
      </c>
      <c r="CK65" s="16">
        <v>0</v>
      </c>
      <c r="CL65" s="16">
        <v>0</v>
      </c>
      <c r="CM65" s="16">
        <v>0</v>
      </c>
      <c r="CN65" s="16">
        <v>0</v>
      </c>
      <c r="CO65" s="16">
        <v>0</v>
      </c>
      <c r="CP65" s="16">
        <v>0</v>
      </c>
      <c r="CQ65" s="16">
        <v>1</v>
      </c>
      <c r="CR65" s="16" t="s">
        <v>751</v>
      </c>
      <c r="CS65" s="16" t="s">
        <v>752</v>
      </c>
    </row>
    <row r="66" spans="1:97" x14ac:dyDescent="0.3">
      <c r="A66" s="16" t="s">
        <v>733</v>
      </c>
      <c r="B66" s="16" t="s">
        <v>733</v>
      </c>
      <c r="C66" s="16" t="s">
        <v>246</v>
      </c>
      <c r="D66" s="16" t="s">
        <v>734</v>
      </c>
      <c r="E66" s="16" t="s">
        <v>735</v>
      </c>
      <c r="F66" s="16" t="s">
        <v>1721</v>
      </c>
      <c r="G66" s="16" t="s">
        <v>736</v>
      </c>
      <c r="H66" s="16" t="s">
        <v>737</v>
      </c>
      <c r="I66" s="16" t="s">
        <v>99</v>
      </c>
      <c r="J66" s="16" t="s">
        <v>1428</v>
      </c>
      <c r="K66" s="16" t="s">
        <v>99</v>
      </c>
      <c r="N66" s="16">
        <v>1</v>
      </c>
      <c r="O66" s="16">
        <v>1</v>
      </c>
      <c r="P66" s="16">
        <v>1</v>
      </c>
      <c r="Q66" s="16">
        <v>0</v>
      </c>
      <c r="R66" s="16">
        <v>0</v>
      </c>
      <c r="S66" s="16">
        <v>0</v>
      </c>
      <c r="T66" s="16">
        <v>0</v>
      </c>
      <c r="U66" s="16">
        <v>1</v>
      </c>
      <c r="V66" s="16">
        <v>0</v>
      </c>
      <c r="W66" s="16">
        <v>0</v>
      </c>
      <c r="X66" s="16">
        <v>0</v>
      </c>
      <c r="Y66" s="16">
        <v>0</v>
      </c>
      <c r="Z66" s="16">
        <v>0</v>
      </c>
      <c r="AA66" s="16">
        <v>0</v>
      </c>
      <c r="AB66" s="16">
        <v>0</v>
      </c>
      <c r="AC66" s="16">
        <v>0</v>
      </c>
      <c r="AE66" s="16">
        <v>0</v>
      </c>
      <c r="AF66" s="16">
        <v>0</v>
      </c>
      <c r="AG66" s="16">
        <v>1</v>
      </c>
      <c r="AH66" s="16">
        <v>1</v>
      </c>
      <c r="AI66" s="16">
        <v>0</v>
      </c>
      <c r="AJ66" s="16">
        <v>1</v>
      </c>
      <c r="AK66" s="16">
        <v>0</v>
      </c>
      <c r="AL66" s="16">
        <v>0</v>
      </c>
      <c r="AM66" s="16">
        <v>0</v>
      </c>
      <c r="AN66" s="16">
        <v>0</v>
      </c>
      <c r="AP66" s="16" t="s">
        <v>100</v>
      </c>
      <c r="AQ66" s="16" t="s">
        <v>738</v>
      </c>
      <c r="AR66" s="16" t="s">
        <v>99</v>
      </c>
      <c r="AU66" s="16" t="s">
        <v>99</v>
      </c>
      <c r="AZ66" s="16" t="s">
        <v>102</v>
      </c>
      <c r="BD66" s="16" t="s">
        <v>154</v>
      </c>
      <c r="BK66" s="16" t="s">
        <v>99</v>
      </c>
      <c r="BM66" s="16" t="s">
        <v>147</v>
      </c>
      <c r="BN66" s="16" t="s">
        <v>1744</v>
      </c>
      <c r="BO66" s="16" t="s">
        <v>106</v>
      </c>
      <c r="BQ66" s="20" t="s">
        <v>197</v>
      </c>
      <c r="BR66" s="16" t="s">
        <v>1472</v>
      </c>
      <c r="BS66" s="16" t="s">
        <v>100</v>
      </c>
      <c r="BT66" s="16" t="s">
        <v>739</v>
      </c>
      <c r="BU66" s="16" t="s">
        <v>100</v>
      </c>
      <c r="BV66" s="16" t="s">
        <v>100</v>
      </c>
      <c r="BX66" s="16" t="s">
        <v>100</v>
      </c>
      <c r="BY66" s="16" t="s">
        <v>100</v>
      </c>
      <c r="BZ66" s="16" t="s">
        <v>117</v>
      </c>
      <c r="CA66" s="16" t="s">
        <v>117</v>
      </c>
      <c r="CC66" s="16" t="s">
        <v>117</v>
      </c>
      <c r="CD66" s="16" t="s">
        <v>100</v>
      </c>
      <c r="CE66" s="16" t="s">
        <v>117</v>
      </c>
      <c r="CF66" s="16" t="s">
        <v>117</v>
      </c>
      <c r="CH66" s="16" t="s">
        <v>117</v>
      </c>
      <c r="CI66" s="16" t="s">
        <v>100</v>
      </c>
      <c r="CJ66" s="16" t="s">
        <v>117</v>
      </c>
      <c r="CK66" s="16">
        <v>0</v>
      </c>
      <c r="CL66" s="16">
        <v>0</v>
      </c>
      <c r="CM66" s="16">
        <v>0</v>
      </c>
      <c r="CN66" s="16">
        <v>0</v>
      </c>
      <c r="CO66" s="16">
        <v>0</v>
      </c>
      <c r="CP66" s="16">
        <v>0</v>
      </c>
      <c r="CQ66" s="16">
        <v>1</v>
      </c>
      <c r="CR66" s="16" t="s">
        <v>740</v>
      </c>
      <c r="CS66" s="16" t="s">
        <v>1483</v>
      </c>
    </row>
    <row r="67" spans="1:97" x14ac:dyDescent="0.3">
      <c r="A67" s="16" t="s">
        <v>94</v>
      </c>
      <c r="B67" s="16" t="s">
        <v>94</v>
      </c>
      <c r="C67" s="16" t="s">
        <v>95</v>
      </c>
      <c r="D67" s="16" t="s">
        <v>96</v>
      </c>
      <c r="E67" s="16" t="s">
        <v>97</v>
      </c>
      <c r="G67" s="16" t="s">
        <v>98</v>
      </c>
      <c r="H67" s="16" t="s">
        <v>1121</v>
      </c>
      <c r="I67" s="16" t="s">
        <v>99</v>
      </c>
      <c r="J67" s="16" t="s">
        <v>1121</v>
      </c>
      <c r="K67" s="16" t="s">
        <v>99</v>
      </c>
      <c r="N67" s="16">
        <v>0</v>
      </c>
      <c r="O67" s="16">
        <v>0</v>
      </c>
      <c r="P67" s="16">
        <v>0</v>
      </c>
      <c r="Q67" s="16">
        <v>1</v>
      </c>
      <c r="R67" s="16">
        <v>0</v>
      </c>
      <c r="S67" s="16">
        <v>0</v>
      </c>
      <c r="T67" s="16">
        <v>1</v>
      </c>
      <c r="U67" s="16">
        <v>1</v>
      </c>
      <c r="V67" s="16">
        <v>0</v>
      </c>
      <c r="W67" s="16">
        <v>0</v>
      </c>
      <c r="X67" s="16">
        <v>0</v>
      </c>
      <c r="Y67" s="16">
        <v>1</v>
      </c>
      <c r="Z67" s="16">
        <v>0</v>
      </c>
      <c r="AA67" s="16">
        <v>0</v>
      </c>
      <c r="AB67" s="16">
        <v>0</v>
      </c>
      <c r="AC67" s="16">
        <v>0</v>
      </c>
      <c r="AE67" s="16">
        <v>1</v>
      </c>
      <c r="AF67" s="16">
        <v>0</v>
      </c>
      <c r="AG67" s="16">
        <v>1</v>
      </c>
      <c r="AH67" s="16">
        <v>0</v>
      </c>
      <c r="AI67" s="16">
        <v>0</v>
      </c>
      <c r="AJ67" s="16">
        <v>1</v>
      </c>
      <c r="AK67" s="16">
        <v>0</v>
      </c>
      <c r="AL67" s="16">
        <v>0</v>
      </c>
      <c r="AM67" s="16">
        <v>0</v>
      </c>
      <c r="AN67" s="16">
        <v>0</v>
      </c>
      <c r="AP67" s="16" t="s">
        <v>100</v>
      </c>
      <c r="AQ67" s="16" t="s">
        <v>101</v>
      </c>
      <c r="AR67" s="16" t="s">
        <v>99</v>
      </c>
      <c r="AU67" s="16" t="s">
        <v>99</v>
      </c>
      <c r="AZ67" s="16" t="s">
        <v>102</v>
      </c>
      <c r="BD67" s="16" t="s">
        <v>103</v>
      </c>
      <c r="BK67" s="16" t="s">
        <v>100</v>
      </c>
      <c r="BL67" s="16" t="s">
        <v>104</v>
      </c>
      <c r="BM67" s="16" t="s">
        <v>105</v>
      </c>
      <c r="BO67" s="16" t="s">
        <v>106</v>
      </c>
      <c r="BS67" s="16" t="s">
        <v>99</v>
      </c>
      <c r="BU67" s="16" t="s">
        <v>100</v>
      </c>
      <c r="BV67" s="16" t="s">
        <v>100</v>
      </c>
      <c r="BX67" s="16" t="s">
        <v>100</v>
      </c>
      <c r="BY67" s="16" t="s">
        <v>100</v>
      </c>
      <c r="BZ67" s="16" t="s">
        <v>100</v>
      </c>
      <c r="CA67" s="16" t="s">
        <v>100</v>
      </c>
      <c r="CC67" s="16" t="s">
        <v>99</v>
      </c>
      <c r="CD67" s="16" t="s">
        <v>100</v>
      </c>
      <c r="CE67" s="16" t="s">
        <v>100</v>
      </c>
      <c r="CF67" s="16" t="s">
        <v>107</v>
      </c>
      <c r="CI67" s="16" t="s">
        <v>99</v>
      </c>
      <c r="CS67" s="16" t="s">
        <v>108</v>
      </c>
    </row>
    <row r="68" spans="1:97" x14ac:dyDescent="0.3">
      <c r="A68" s="16" t="s">
        <v>1256</v>
      </c>
      <c r="B68" s="16" t="s">
        <v>221</v>
      </c>
      <c r="C68" s="16" t="s">
        <v>222</v>
      </c>
      <c r="D68" s="16" t="s">
        <v>96</v>
      </c>
      <c r="E68" s="16" t="s">
        <v>223</v>
      </c>
      <c r="F68" s="16" t="s">
        <v>224</v>
      </c>
      <c r="G68" s="16" t="s">
        <v>1484</v>
      </c>
      <c r="H68" s="16" t="s">
        <v>225</v>
      </c>
      <c r="I68" s="16" t="s">
        <v>99</v>
      </c>
      <c r="J68" s="16" t="s">
        <v>226</v>
      </c>
      <c r="K68" s="16" t="s">
        <v>99</v>
      </c>
      <c r="N68" s="16">
        <v>0</v>
      </c>
      <c r="O68" s="16">
        <v>0</v>
      </c>
      <c r="P68" s="16">
        <v>1</v>
      </c>
      <c r="Q68" s="16">
        <v>0</v>
      </c>
      <c r="R68" s="16">
        <v>1</v>
      </c>
      <c r="S68" s="16">
        <v>0</v>
      </c>
      <c r="T68" s="16">
        <v>1</v>
      </c>
      <c r="U68" s="16">
        <v>0</v>
      </c>
      <c r="V68" s="16">
        <v>0</v>
      </c>
      <c r="W68" s="16">
        <v>0</v>
      </c>
      <c r="X68" s="16">
        <v>1</v>
      </c>
      <c r="Y68" s="16">
        <v>1</v>
      </c>
      <c r="Z68" s="16">
        <v>1</v>
      </c>
      <c r="AA68" s="16">
        <v>0</v>
      </c>
      <c r="AB68" s="16">
        <v>0</v>
      </c>
      <c r="AC68" s="16">
        <v>0</v>
      </c>
      <c r="AE68" s="16">
        <v>1</v>
      </c>
      <c r="AF68" s="16">
        <v>0</v>
      </c>
      <c r="AG68" s="16">
        <v>0</v>
      </c>
      <c r="AH68" s="16">
        <v>0</v>
      </c>
      <c r="AI68" s="16">
        <v>0</v>
      </c>
      <c r="AJ68" s="16">
        <v>1</v>
      </c>
      <c r="AK68" s="16">
        <v>0</v>
      </c>
      <c r="AL68" s="16">
        <v>0</v>
      </c>
      <c r="AM68" s="16">
        <v>0</v>
      </c>
      <c r="AN68" s="16">
        <v>0</v>
      </c>
      <c r="AP68" s="16" t="s">
        <v>99</v>
      </c>
      <c r="AR68" s="16" t="s">
        <v>99</v>
      </c>
      <c r="AU68" s="16" t="s">
        <v>100</v>
      </c>
      <c r="AV68" s="16" t="s">
        <v>121</v>
      </c>
      <c r="AW68" s="16" t="s">
        <v>227</v>
      </c>
      <c r="AZ68" s="16" t="s">
        <v>185</v>
      </c>
      <c r="BA68" s="16" t="s">
        <v>121</v>
      </c>
      <c r="BB68" s="16" t="s">
        <v>1491</v>
      </c>
      <c r="BE68" s="16" t="s">
        <v>100</v>
      </c>
      <c r="BF68" s="16" t="s">
        <v>1817</v>
      </c>
      <c r="BG68" s="16" t="s">
        <v>99</v>
      </c>
      <c r="BI68" s="16" t="s">
        <v>99</v>
      </c>
      <c r="BM68" s="16" t="s">
        <v>105</v>
      </c>
      <c r="BO68" s="16" t="s">
        <v>115</v>
      </c>
      <c r="BP68" s="16" t="s">
        <v>116</v>
      </c>
      <c r="BQ68" s="20" t="s">
        <v>197</v>
      </c>
      <c r="BR68" s="16" t="s">
        <v>228</v>
      </c>
      <c r="BS68" s="16" t="s">
        <v>99</v>
      </c>
      <c r="BU68" s="16" t="s">
        <v>100</v>
      </c>
      <c r="BV68" s="16" t="s">
        <v>100</v>
      </c>
      <c r="BX68" s="16" t="s">
        <v>100</v>
      </c>
      <c r="BY68" s="16" t="s">
        <v>100</v>
      </c>
      <c r="BZ68" s="16" t="s">
        <v>99</v>
      </c>
      <c r="CA68" s="16" t="s">
        <v>99</v>
      </c>
      <c r="CD68" s="16" t="s">
        <v>99</v>
      </c>
      <c r="CI68" s="16" t="s">
        <v>100</v>
      </c>
      <c r="CJ68" s="16" t="s">
        <v>100</v>
      </c>
      <c r="CK68" s="16">
        <v>0</v>
      </c>
      <c r="CL68" s="16">
        <v>0</v>
      </c>
      <c r="CM68" s="16">
        <v>0</v>
      </c>
      <c r="CN68" s="16">
        <v>0</v>
      </c>
      <c r="CO68" s="16">
        <v>0</v>
      </c>
      <c r="CP68" s="16">
        <v>1</v>
      </c>
      <c r="CQ68" s="16">
        <v>0</v>
      </c>
      <c r="CS68" s="16" t="s">
        <v>229</v>
      </c>
    </row>
    <row r="69" spans="1:97" x14ac:dyDescent="0.3">
      <c r="A69" s="16" t="s">
        <v>1262</v>
      </c>
      <c r="B69" s="16" t="s">
        <v>130</v>
      </c>
      <c r="C69" s="16" t="s">
        <v>110</v>
      </c>
      <c r="D69" s="16" t="s">
        <v>96</v>
      </c>
      <c r="E69" s="16" t="s">
        <v>111</v>
      </c>
      <c r="F69" s="16" t="s">
        <v>112</v>
      </c>
      <c r="G69" s="16" t="s">
        <v>1485</v>
      </c>
      <c r="H69" s="16" t="s">
        <v>113</v>
      </c>
      <c r="I69" s="16" t="s">
        <v>100</v>
      </c>
      <c r="K69" s="16" t="s">
        <v>99</v>
      </c>
      <c r="N69" s="16">
        <v>1</v>
      </c>
      <c r="O69" s="16">
        <v>0</v>
      </c>
      <c r="P69" s="16">
        <v>0</v>
      </c>
      <c r="Q69" s="16">
        <v>0</v>
      </c>
      <c r="R69" s="16">
        <v>0</v>
      </c>
      <c r="S69" s="16">
        <v>0</v>
      </c>
      <c r="T69" s="16">
        <v>0</v>
      </c>
      <c r="U69" s="16">
        <v>0</v>
      </c>
      <c r="V69" s="16">
        <v>0</v>
      </c>
      <c r="W69" s="16">
        <v>0</v>
      </c>
      <c r="X69" s="16">
        <v>0</v>
      </c>
      <c r="Y69" s="16">
        <v>0</v>
      </c>
      <c r="Z69" s="16">
        <v>0</v>
      </c>
      <c r="AA69" s="16">
        <v>0</v>
      </c>
      <c r="AB69" s="16">
        <v>0</v>
      </c>
      <c r="AC69" s="16">
        <v>0</v>
      </c>
      <c r="AE69" s="16">
        <v>0</v>
      </c>
      <c r="AF69" s="16">
        <v>0</v>
      </c>
      <c r="AG69" s="16">
        <v>0</v>
      </c>
      <c r="AH69" s="16">
        <v>1</v>
      </c>
      <c r="AI69" s="16">
        <v>0</v>
      </c>
      <c r="AJ69" s="16">
        <v>1</v>
      </c>
      <c r="AK69" s="16">
        <v>0</v>
      </c>
      <c r="AL69" s="16">
        <v>0</v>
      </c>
      <c r="AM69" s="16">
        <v>0</v>
      </c>
      <c r="AN69" s="16">
        <v>1</v>
      </c>
      <c r="AO69" s="16" t="s">
        <v>1490</v>
      </c>
      <c r="AP69" s="16" t="s">
        <v>99</v>
      </c>
      <c r="AR69" s="16" t="s">
        <v>100</v>
      </c>
      <c r="AS69" s="16" t="s">
        <v>121</v>
      </c>
      <c r="AT69" s="16" t="s">
        <v>131</v>
      </c>
      <c r="AU69" s="16" t="s">
        <v>100</v>
      </c>
      <c r="AV69" s="16" t="s">
        <v>121</v>
      </c>
      <c r="AW69" s="16" t="s">
        <v>132</v>
      </c>
      <c r="AZ69" s="16" t="s">
        <v>124</v>
      </c>
      <c r="BA69" s="16" t="s">
        <v>121</v>
      </c>
      <c r="BB69" s="16" t="s">
        <v>1492</v>
      </c>
      <c r="BE69" s="16" t="s">
        <v>100</v>
      </c>
      <c r="BF69" s="16" t="s">
        <v>1196</v>
      </c>
      <c r="BG69" s="16" t="s">
        <v>100</v>
      </c>
      <c r="BH69" s="16" t="s">
        <v>125</v>
      </c>
      <c r="BI69" s="16" t="s">
        <v>100</v>
      </c>
      <c r="BJ69" s="16" t="s">
        <v>133</v>
      </c>
      <c r="BM69" s="16" t="s">
        <v>127</v>
      </c>
      <c r="BN69" s="16" t="s">
        <v>134</v>
      </c>
      <c r="BO69" s="16" t="s">
        <v>106</v>
      </c>
      <c r="BS69" s="16" t="s">
        <v>99</v>
      </c>
      <c r="BU69" s="16" t="s">
        <v>100</v>
      </c>
      <c r="BV69" s="16" t="s">
        <v>100</v>
      </c>
      <c r="BX69" s="16" t="s">
        <v>100</v>
      </c>
      <c r="BY69" s="16" t="s">
        <v>99</v>
      </c>
      <c r="CD69" s="16" t="s">
        <v>100</v>
      </c>
      <c r="CE69" s="16" t="s">
        <v>99</v>
      </c>
      <c r="CF69" s="16" t="s">
        <v>100</v>
      </c>
      <c r="CG69" s="16" t="s">
        <v>135</v>
      </c>
      <c r="CH69" s="16" t="s">
        <v>117</v>
      </c>
      <c r="CI69" s="16" t="s">
        <v>100</v>
      </c>
      <c r="CJ69" s="16" t="s">
        <v>100</v>
      </c>
      <c r="CK69" s="16">
        <v>1</v>
      </c>
      <c r="CL69" s="16">
        <v>0</v>
      </c>
      <c r="CM69" s="16">
        <v>0</v>
      </c>
      <c r="CN69" s="16">
        <v>0</v>
      </c>
      <c r="CO69" s="16">
        <v>0</v>
      </c>
      <c r="CP69" s="16">
        <v>0</v>
      </c>
      <c r="CQ69" s="16">
        <v>0</v>
      </c>
      <c r="CS69" s="16" t="s">
        <v>129</v>
      </c>
    </row>
    <row r="70" spans="1:97" x14ac:dyDescent="0.3">
      <c r="A70" s="16" t="s">
        <v>1263</v>
      </c>
      <c r="B70" s="16" t="s">
        <v>191</v>
      </c>
      <c r="C70" s="16" t="s">
        <v>110</v>
      </c>
      <c r="D70" s="16" t="s">
        <v>96</v>
      </c>
      <c r="E70" s="16" t="s">
        <v>111</v>
      </c>
      <c r="F70" s="16" t="s">
        <v>112</v>
      </c>
      <c r="G70" s="16" t="s">
        <v>1485</v>
      </c>
      <c r="H70" s="16" t="s">
        <v>113</v>
      </c>
      <c r="I70" s="16" t="s">
        <v>100</v>
      </c>
      <c r="K70" s="16" t="s">
        <v>99</v>
      </c>
      <c r="N70" s="16">
        <v>1</v>
      </c>
      <c r="O70" s="16">
        <v>0</v>
      </c>
      <c r="P70" s="16">
        <v>0</v>
      </c>
      <c r="Q70" s="16">
        <v>0</v>
      </c>
      <c r="R70" s="16">
        <v>0</v>
      </c>
      <c r="S70" s="16">
        <v>0</v>
      </c>
      <c r="T70" s="16">
        <v>0</v>
      </c>
      <c r="U70" s="16">
        <v>0</v>
      </c>
      <c r="V70" s="16">
        <v>0</v>
      </c>
      <c r="W70" s="16">
        <v>0</v>
      </c>
      <c r="X70" s="16">
        <v>0</v>
      </c>
      <c r="Y70" s="16">
        <v>0</v>
      </c>
      <c r="Z70" s="16">
        <v>0</v>
      </c>
      <c r="AA70" s="16">
        <v>0</v>
      </c>
      <c r="AB70" s="16">
        <v>0</v>
      </c>
      <c r="AC70" s="16">
        <v>0</v>
      </c>
      <c r="AE70" s="16">
        <v>0</v>
      </c>
      <c r="AF70" s="16">
        <v>0</v>
      </c>
      <c r="AG70" s="16">
        <v>0</v>
      </c>
      <c r="AH70" s="16">
        <v>1</v>
      </c>
      <c r="AI70" s="16">
        <v>0</v>
      </c>
      <c r="AJ70" s="16">
        <v>1</v>
      </c>
      <c r="AK70" s="16">
        <v>0</v>
      </c>
      <c r="AL70" s="16">
        <v>0</v>
      </c>
      <c r="AM70" s="16">
        <v>0</v>
      </c>
      <c r="AN70" s="16">
        <v>1</v>
      </c>
      <c r="AO70" s="16" t="s">
        <v>192</v>
      </c>
      <c r="AP70" s="16" t="s">
        <v>99</v>
      </c>
      <c r="AR70" s="16" t="s">
        <v>100</v>
      </c>
      <c r="AS70" s="16" t="s">
        <v>121</v>
      </c>
      <c r="AT70" s="16" t="s">
        <v>193</v>
      </c>
      <c r="AU70" s="16" t="s">
        <v>100</v>
      </c>
      <c r="AV70" s="16" t="s">
        <v>121</v>
      </c>
      <c r="AW70" s="16" t="s">
        <v>194</v>
      </c>
      <c r="AZ70" s="16" t="s">
        <v>185</v>
      </c>
      <c r="BA70" s="16" t="s">
        <v>121</v>
      </c>
      <c r="BB70" s="16" t="s">
        <v>1493</v>
      </c>
      <c r="BE70" s="16" t="s">
        <v>100</v>
      </c>
      <c r="BF70" s="16" t="s">
        <v>1196</v>
      </c>
      <c r="BG70" s="16" t="s">
        <v>100</v>
      </c>
      <c r="BH70" s="16" t="s">
        <v>125</v>
      </c>
      <c r="BI70" s="16" t="s">
        <v>100</v>
      </c>
      <c r="BJ70" s="16" t="s">
        <v>195</v>
      </c>
      <c r="BM70" s="16" t="s">
        <v>127</v>
      </c>
      <c r="BN70" s="16" t="s">
        <v>196</v>
      </c>
      <c r="BO70" s="16" t="s">
        <v>106</v>
      </c>
      <c r="BQ70" s="20" t="s">
        <v>197</v>
      </c>
      <c r="BR70" s="16" t="s">
        <v>198</v>
      </c>
      <c r="BS70" s="16" t="s">
        <v>99</v>
      </c>
      <c r="BU70" s="16" t="s">
        <v>100</v>
      </c>
      <c r="BV70" s="16" t="s">
        <v>100</v>
      </c>
      <c r="BX70" s="16" t="s">
        <v>100</v>
      </c>
      <c r="BY70" s="16" t="s">
        <v>99</v>
      </c>
      <c r="CD70" s="16" t="s">
        <v>100</v>
      </c>
      <c r="CE70" s="16" t="s">
        <v>99</v>
      </c>
      <c r="CF70" s="16" t="s">
        <v>100</v>
      </c>
      <c r="CG70" s="16" t="s">
        <v>199</v>
      </c>
      <c r="CH70" s="16" t="s">
        <v>117</v>
      </c>
      <c r="CI70" s="16" t="s">
        <v>100</v>
      </c>
      <c r="CJ70" s="16" t="s">
        <v>100</v>
      </c>
      <c r="CK70" s="16">
        <v>1</v>
      </c>
      <c r="CL70" s="16">
        <v>0</v>
      </c>
      <c r="CM70" s="16">
        <v>0</v>
      </c>
      <c r="CN70" s="16">
        <v>0</v>
      </c>
      <c r="CO70" s="16">
        <v>0</v>
      </c>
      <c r="CP70" s="16">
        <v>0</v>
      </c>
      <c r="CQ70" s="16">
        <v>0</v>
      </c>
      <c r="CS70" s="16" t="s">
        <v>200</v>
      </c>
    </row>
    <row r="71" spans="1:97" x14ac:dyDescent="0.3">
      <c r="A71" s="16" t="s">
        <v>1257</v>
      </c>
      <c r="B71" s="16" t="s">
        <v>179</v>
      </c>
      <c r="C71" s="16" t="s">
        <v>110</v>
      </c>
      <c r="D71" s="16" t="s">
        <v>96</v>
      </c>
      <c r="E71" s="16" t="s">
        <v>111</v>
      </c>
      <c r="F71" s="16" t="s">
        <v>112</v>
      </c>
      <c r="G71" s="16" t="s">
        <v>180</v>
      </c>
      <c r="H71" s="16" t="s">
        <v>181</v>
      </c>
      <c r="I71" s="16" t="s">
        <v>100</v>
      </c>
      <c r="K71" s="16" t="s">
        <v>99</v>
      </c>
      <c r="N71" s="16">
        <v>1</v>
      </c>
      <c r="O71" s="16">
        <v>0</v>
      </c>
      <c r="P71" s="16">
        <v>0</v>
      </c>
      <c r="Q71" s="16">
        <v>0</v>
      </c>
      <c r="R71" s="16">
        <v>0</v>
      </c>
      <c r="S71" s="16">
        <v>0</v>
      </c>
      <c r="T71" s="16">
        <v>0</v>
      </c>
      <c r="U71" s="16">
        <v>0</v>
      </c>
      <c r="V71" s="16">
        <v>0</v>
      </c>
      <c r="W71" s="16">
        <v>0</v>
      </c>
      <c r="X71" s="16">
        <v>0</v>
      </c>
      <c r="Y71" s="16">
        <v>0</v>
      </c>
      <c r="Z71" s="16">
        <v>0</v>
      </c>
      <c r="AA71" s="16">
        <v>0</v>
      </c>
      <c r="AB71" s="16">
        <v>0</v>
      </c>
      <c r="AC71" s="16">
        <v>0</v>
      </c>
      <c r="AE71" s="16">
        <v>0</v>
      </c>
      <c r="AF71" s="16">
        <v>0</v>
      </c>
      <c r="AG71" s="16">
        <v>0</v>
      </c>
      <c r="AH71" s="16">
        <v>1</v>
      </c>
      <c r="AI71" s="16">
        <v>0</v>
      </c>
      <c r="AJ71" s="16">
        <v>1</v>
      </c>
      <c r="AK71" s="16">
        <v>0</v>
      </c>
      <c r="AL71" s="16">
        <v>0</v>
      </c>
      <c r="AM71" s="16">
        <v>0</v>
      </c>
      <c r="AN71" s="16">
        <v>1</v>
      </c>
      <c r="AO71" s="16" t="s">
        <v>182</v>
      </c>
      <c r="AP71" s="16" t="s">
        <v>100</v>
      </c>
      <c r="AQ71" s="16" t="s">
        <v>183</v>
      </c>
      <c r="AR71" s="16" t="s">
        <v>99</v>
      </c>
      <c r="AU71" s="16" t="s">
        <v>100</v>
      </c>
      <c r="AV71" s="16" t="s">
        <v>121</v>
      </c>
      <c r="AW71" s="16" t="s">
        <v>184</v>
      </c>
      <c r="AZ71" s="16" t="s">
        <v>185</v>
      </c>
      <c r="BA71" s="16" t="s">
        <v>121</v>
      </c>
      <c r="BB71" s="16" t="s">
        <v>186</v>
      </c>
      <c r="BE71" s="16" t="s">
        <v>100</v>
      </c>
      <c r="BF71" s="16" t="s">
        <v>187</v>
      </c>
      <c r="BG71" s="16" t="s">
        <v>99</v>
      </c>
      <c r="BI71" s="16" t="s">
        <v>100</v>
      </c>
      <c r="BJ71" s="16" t="s">
        <v>188</v>
      </c>
      <c r="BM71" s="16" t="s">
        <v>127</v>
      </c>
      <c r="BN71" s="16" t="s">
        <v>112</v>
      </c>
      <c r="BO71" s="16" t="s">
        <v>106</v>
      </c>
      <c r="BQ71" s="20" t="s">
        <v>99</v>
      </c>
      <c r="BS71" s="16" t="s">
        <v>100</v>
      </c>
      <c r="BT71" s="16" t="s">
        <v>189</v>
      </c>
      <c r="BU71" s="16" t="s">
        <v>100</v>
      </c>
      <c r="BV71" s="16" t="s">
        <v>100</v>
      </c>
      <c r="BX71" s="16" t="s">
        <v>100</v>
      </c>
      <c r="BY71" s="16" t="s">
        <v>99</v>
      </c>
      <c r="CD71" s="16" t="s">
        <v>99</v>
      </c>
      <c r="CI71" s="16" t="s">
        <v>99</v>
      </c>
      <c r="CS71" s="16" t="s">
        <v>190</v>
      </c>
    </row>
    <row r="72" spans="1:97" x14ac:dyDescent="0.3">
      <c r="A72" s="16" t="s">
        <v>1258</v>
      </c>
      <c r="B72" s="16" t="s">
        <v>136</v>
      </c>
      <c r="C72" s="16" t="s">
        <v>110</v>
      </c>
      <c r="D72" s="16" t="s">
        <v>96</v>
      </c>
      <c r="E72" s="16" t="s">
        <v>111</v>
      </c>
      <c r="F72" s="16" t="s">
        <v>112</v>
      </c>
      <c r="G72" s="16" t="s">
        <v>1486</v>
      </c>
      <c r="H72" s="16" t="s">
        <v>1627</v>
      </c>
      <c r="I72" s="16" t="s">
        <v>100</v>
      </c>
      <c r="K72" s="16" t="s">
        <v>99</v>
      </c>
      <c r="N72" s="16">
        <v>1</v>
      </c>
      <c r="O72" s="16">
        <v>0</v>
      </c>
      <c r="P72" s="16">
        <v>0</v>
      </c>
      <c r="Q72" s="16">
        <v>0</v>
      </c>
      <c r="R72" s="16">
        <v>0</v>
      </c>
      <c r="S72" s="16">
        <v>0</v>
      </c>
      <c r="T72" s="16">
        <v>0</v>
      </c>
      <c r="U72" s="16">
        <v>0</v>
      </c>
      <c r="V72" s="16">
        <v>0</v>
      </c>
      <c r="W72" s="16">
        <v>0</v>
      </c>
      <c r="X72" s="16">
        <v>0</v>
      </c>
      <c r="Y72" s="16">
        <v>0</v>
      </c>
      <c r="Z72" s="16">
        <v>0</v>
      </c>
      <c r="AA72" s="16">
        <v>0</v>
      </c>
      <c r="AB72" s="16">
        <v>0</v>
      </c>
      <c r="AC72" s="16">
        <v>0</v>
      </c>
      <c r="AE72" s="16">
        <v>0</v>
      </c>
      <c r="AF72" s="16">
        <v>0</v>
      </c>
      <c r="AG72" s="16">
        <v>0</v>
      </c>
      <c r="AH72" s="16">
        <v>1</v>
      </c>
      <c r="AI72" s="16">
        <v>0</v>
      </c>
      <c r="AJ72" s="16">
        <v>1</v>
      </c>
      <c r="AK72" s="16">
        <v>0</v>
      </c>
      <c r="AL72" s="16">
        <v>0</v>
      </c>
      <c r="AM72" s="16">
        <v>0</v>
      </c>
      <c r="AN72" s="16">
        <v>1</v>
      </c>
      <c r="AO72" s="16" t="s">
        <v>165</v>
      </c>
      <c r="AP72" s="16" t="s">
        <v>100</v>
      </c>
      <c r="AQ72" s="16" t="s">
        <v>166</v>
      </c>
      <c r="AR72" s="16" t="s">
        <v>100</v>
      </c>
      <c r="AS72" s="16" t="s">
        <v>121</v>
      </c>
      <c r="AT72" s="16" t="s">
        <v>167</v>
      </c>
      <c r="AU72" s="16" t="s">
        <v>100</v>
      </c>
      <c r="AV72" s="16" t="s">
        <v>121</v>
      </c>
      <c r="AW72" s="16" t="s">
        <v>168</v>
      </c>
      <c r="AZ72" s="16" t="s">
        <v>124</v>
      </c>
      <c r="BA72" s="16" t="s">
        <v>121</v>
      </c>
      <c r="BB72" s="16" t="s">
        <v>1494</v>
      </c>
      <c r="BE72" s="16" t="s">
        <v>100</v>
      </c>
      <c r="BF72" s="16" t="s">
        <v>1196</v>
      </c>
      <c r="BG72" s="16" t="s">
        <v>100</v>
      </c>
      <c r="BH72" s="16" t="s">
        <v>125</v>
      </c>
      <c r="BI72" s="16" t="s">
        <v>100</v>
      </c>
      <c r="BJ72" s="16" t="s">
        <v>169</v>
      </c>
      <c r="BM72" s="16" t="s">
        <v>127</v>
      </c>
      <c r="BN72" s="16" t="s">
        <v>170</v>
      </c>
      <c r="BO72" s="16" t="s">
        <v>106</v>
      </c>
      <c r="BS72" s="16" t="s">
        <v>99</v>
      </c>
      <c r="BU72" s="16" t="s">
        <v>100</v>
      </c>
      <c r="BV72" s="16" t="s">
        <v>100</v>
      </c>
      <c r="BX72" s="16" t="s">
        <v>100</v>
      </c>
      <c r="BY72" s="16" t="s">
        <v>100</v>
      </c>
      <c r="BZ72" s="16" t="s">
        <v>100</v>
      </c>
      <c r="CA72" s="16" t="s">
        <v>100</v>
      </c>
      <c r="CC72" s="16" t="s">
        <v>100</v>
      </c>
      <c r="CD72" s="16" t="s">
        <v>100</v>
      </c>
      <c r="CE72" s="16" t="s">
        <v>99</v>
      </c>
      <c r="CF72" s="16" t="s">
        <v>100</v>
      </c>
      <c r="CG72" s="16" t="s">
        <v>171</v>
      </c>
      <c r="CH72" s="16" t="s">
        <v>99</v>
      </c>
      <c r="CI72" s="16" t="s">
        <v>100</v>
      </c>
      <c r="CJ72" s="16" t="s">
        <v>100</v>
      </c>
      <c r="CK72" s="16">
        <v>1</v>
      </c>
      <c r="CL72" s="16">
        <v>0</v>
      </c>
      <c r="CM72" s="16">
        <v>0</v>
      </c>
      <c r="CN72" s="16">
        <v>0</v>
      </c>
      <c r="CO72" s="16">
        <v>0</v>
      </c>
      <c r="CP72" s="16">
        <v>0</v>
      </c>
      <c r="CQ72" s="16">
        <v>0</v>
      </c>
      <c r="CS72" s="16" t="s">
        <v>172</v>
      </c>
    </row>
    <row r="73" spans="1:97" x14ac:dyDescent="0.3">
      <c r="A73" s="16" t="s">
        <v>1259</v>
      </c>
      <c r="B73" s="16" t="s">
        <v>138</v>
      </c>
      <c r="C73" s="16" t="s">
        <v>110</v>
      </c>
      <c r="D73" s="16" t="s">
        <v>96</v>
      </c>
      <c r="E73" s="16" t="s">
        <v>111</v>
      </c>
      <c r="F73" s="16" t="s">
        <v>112</v>
      </c>
      <c r="G73" s="16" t="s">
        <v>139</v>
      </c>
      <c r="H73" s="16" t="s">
        <v>140</v>
      </c>
      <c r="I73" s="16" t="s">
        <v>99</v>
      </c>
      <c r="J73" s="16" t="s">
        <v>1185</v>
      </c>
      <c r="K73" s="16" t="s">
        <v>99</v>
      </c>
      <c r="N73" s="16">
        <v>1</v>
      </c>
      <c r="O73" s="16">
        <v>0</v>
      </c>
      <c r="P73" s="16">
        <v>0</v>
      </c>
      <c r="Q73" s="16">
        <v>0</v>
      </c>
      <c r="R73" s="16">
        <v>0</v>
      </c>
      <c r="S73" s="16">
        <v>0</v>
      </c>
      <c r="T73" s="16">
        <v>0</v>
      </c>
      <c r="U73" s="16">
        <v>0</v>
      </c>
      <c r="V73" s="16">
        <v>0</v>
      </c>
      <c r="W73" s="16">
        <v>0</v>
      </c>
      <c r="X73" s="16">
        <v>0</v>
      </c>
      <c r="Y73" s="16">
        <v>0</v>
      </c>
      <c r="Z73" s="16">
        <v>0</v>
      </c>
      <c r="AA73" s="16">
        <v>0</v>
      </c>
      <c r="AB73" s="16">
        <v>0</v>
      </c>
      <c r="AC73" s="16">
        <v>0</v>
      </c>
      <c r="AE73" s="16">
        <v>0</v>
      </c>
      <c r="AF73" s="16">
        <v>0</v>
      </c>
      <c r="AG73" s="16">
        <v>0</v>
      </c>
      <c r="AH73" s="16">
        <v>1</v>
      </c>
      <c r="AI73" s="16">
        <v>0</v>
      </c>
      <c r="AJ73" s="16">
        <v>1</v>
      </c>
      <c r="AK73" s="16">
        <v>0</v>
      </c>
      <c r="AL73" s="16">
        <v>0</v>
      </c>
      <c r="AM73" s="16">
        <v>0</v>
      </c>
      <c r="AN73" s="16">
        <v>1</v>
      </c>
      <c r="AO73" s="16" t="s">
        <v>141</v>
      </c>
      <c r="AP73" s="16" t="s">
        <v>100</v>
      </c>
      <c r="AQ73" s="16" t="s">
        <v>142</v>
      </c>
      <c r="AR73" s="16" t="s">
        <v>99</v>
      </c>
      <c r="AU73" s="16" t="s">
        <v>100</v>
      </c>
      <c r="AV73" s="16" t="s">
        <v>121</v>
      </c>
      <c r="AW73" s="16" t="s">
        <v>1185</v>
      </c>
      <c r="AZ73" s="16" t="s">
        <v>124</v>
      </c>
      <c r="BA73" s="16" t="s">
        <v>121</v>
      </c>
      <c r="BB73" s="16" t="s">
        <v>143</v>
      </c>
      <c r="BE73" s="16" t="s">
        <v>100</v>
      </c>
      <c r="BF73" s="16" t="s">
        <v>144</v>
      </c>
      <c r="BG73" s="16" t="s">
        <v>100</v>
      </c>
      <c r="BH73" s="16" t="s">
        <v>145</v>
      </c>
      <c r="BI73" s="16" t="s">
        <v>100</v>
      </c>
      <c r="BJ73" s="16" t="s">
        <v>146</v>
      </c>
      <c r="BM73" s="16" t="s">
        <v>147</v>
      </c>
      <c r="BN73" s="16" t="s">
        <v>148</v>
      </c>
      <c r="BO73" s="16" t="s">
        <v>106</v>
      </c>
      <c r="BS73" s="16" t="s">
        <v>99</v>
      </c>
      <c r="BU73" s="16" t="s">
        <v>99</v>
      </c>
      <c r="BV73" s="16" t="s">
        <v>100</v>
      </c>
      <c r="BX73" s="16" t="s">
        <v>100</v>
      </c>
      <c r="BY73" s="16" t="s">
        <v>99</v>
      </c>
      <c r="CD73" s="16" t="s">
        <v>100</v>
      </c>
      <c r="CE73" s="16" t="s">
        <v>99</v>
      </c>
      <c r="CF73" s="16" t="s">
        <v>100</v>
      </c>
      <c r="CG73" s="16" t="s">
        <v>135</v>
      </c>
      <c r="CH73" s="16" t="s">
        <v>117</v>
      </c>
      <c r="CI73" s="16" t="s">
        <v>100</v>
      </c>
      <c r="CJ73" s="16" t="s">
        <v>100</v>
      </c>
      <c r="CK73" s="16">
        <v>1</v>
      </c>
      <c r="CL73" s="16">
        <v>0</v>
      </c>
      <c r="CM73" s="16">
        <v>0</v>
      </c>
      <c r="CN73" s="16">
        <v>0</v>
      </c>
      <c r="CO73" s="16">
        <v>0</v>
      </c>
      <c r="CP73" s="16">
        <v>0</v>
      </c>
      <c r="CQ73" s="16">
        <v>0</v>
      </c>
      <c r="CS73" s="16" t="s">
        <v>149</v>
      </c>
    </row>
    <row r="74" spans="1:97" x14ac:dyDescent="0.3">
      <c r="A74" s="16" t="s">
        <v>1260</v>
      </c>
      <c r="B74" s="16" t="s">
        <v>119</v>
      </c>
      <c r="C74" s="16" t="s">
        <v>110</v>
      </c>
      <c r="D74" s="16" t="s">
        <v>96</v>
      </c>
      <c r="E74" s="16" t="s">
        <v>111</v>
      </c>
      <c r="F74" s="16" t="s">
        <v>112</v>
      </c>
      <c r="G74" s="16" t="s">
        <v>1485</v>
      </c>
      <c r="H74" s="16" t="s">
        <v>113</v>
      </c>
      <c r="I74" s="16" t="s">
        <v>100</v>
      </c>
      <c r="K74" s="16" t="s">
        <v>99</v>
      </c>
      <c r="N74" s="16">
        <v>1</v>
      </c>
      <c r="O74" s="16">
        <v>0</v>
      </c>
      <c r="P74" s="16">
        <v>0</v>
      </c>
      <c r="Q74" s="16">
        <v>0</v>
      </c>
      <c r="R74" s="16">
        <v>0</v>
      </c>
      <c r="S74" s="16">
        <v>0</v>
      </c>
      <c r="T74" s="16">
        <v>0</v>
      </c>
      <c r="U74" s="16">
        <v>0</v>
      </c>
      <c r="V74" s="16">
        <v>0</v>
      </c>
      <c r="W74" s="16">
        <v>0</v>
      </c>
      <c r="X74" s="16">
        <v>0</v>
      </c>
      <c r="Y74" s="16">
        <v>0</v>
      </c>
      <c r="Z74" s="16">
        <v>0</v>
      </c>
      <c r="AA74" s="16">
        <v>0</v>
      </c>
      <c r="AB74" s="16">
        <v>0</v>
      </c>
      <c r="AC74" s="16">
        <v>0</v>
      </c>
      <c r="AE74" s="16">
        <v>0</v>
      </c>
      <c r="AF74" s="16">
        <v>0</v>
      </c>
      <c r="AG74" s="16">
        <v>0</v>
      </c>
      <c r="AH74" s="16">
        <v>1</v>
      </c>
      <c r="AI74" s="16">
        <v>0</v>
      </c>
      <c r="AJ74" s="16">
        <v>1</v>
      </c>
      <c r="AK74" s="16">
        <v>0</v>
      </c>
      <c r="AL74" s="16">
        <v>0</v>
      </c>
      <c r="AM74" s="16">
        <v>0</v>
      </c>
      <c r="AN74" s="16">
        <v>1</v>
      </c>
      <c r="AO74" s="16" t="s">
        <v>120</v>
      </c>
      <c r="AP74" s="16" t="s">
        <v>99</v>
      </c>
      <c r="AR74" s="16" t="s">
        <v>100</v>
      </c>
      <c r="AS74" s="16" t="s">
        <v>121</v>
      </c>
      <c r="AT74" s="16" t="s">
        <v>122</v>
      </c>
      <c r="AU74" s="16" t="s">
        <v>100</v>
      </c>
      <c r="AV74" s="16" t="s">
        <v>121</v>
      </c>
      <c r="AW74" s="16" t="s">
        <v>123</v>
      </c>
      <c r="AZ74" s="16" t="s">
        <v>124</v>
      </c>
      <c r="BA74" s="16" t="s">
        <v>121</v>
      </c>
      <c r="BB74" s="16" t="s">
        <v>1495</v>
      </c>
      <c r="BE74" s="16" t="s">
        <v>100</v>
      </c>
      <c r="BF74" s="16" t="s">
        <v>1196</v>
      </c>
      <c r="BG74" s="16" t="s">
        <v>100</v>
      </c>
      <c r="BH74" s="16" t="s">
        <v>125</v>
      </c>
      <c r="BI74" s="16" t="s">
        <v>100</v>
      </c>
      <c r="BJ74" s="16" t="s">
        <v>126</v>
      </c>
      <c r="BM74" s="16" t="s">
        <v>127</v>
      </c>
      <c r="BN74" s="16" t="s">
        <v>128</v>
      </c>
      <c r="BO74" s="16" t="s">
        <v>106</v>
      </c>
      <c r="BS74" s="16" t="s">
        <v>99</v>
      </c>
      <c r="BU74" s="16" t="s">
        <v>100</v>
      </c>
      <c r="BV74" s="16" t="s">
        <v>100</v>
      </c>
      <c r="BX74" s="16" t="s">
        <v>100</v>
      </c>
      <c r="BY74" s="16" t="s">
        <v>100</v>
      </c>
      <c r="BZ74" s="16" t="s">
        <v>100</v>
      </c>
      <c r="CA74" s="16" t="s">
        <v>100</v>
      </c>
      <c r="CC74" s="16" t="s">
        <v>100</v>
      </c>
      <c r="CD74" s="16" t="s">
        <v>100</v>
      </c>
      <c r="CE74" s="16" t="s">
        <v>117</v>
      </c>
      <c r="CF74" s="16" t="s">
        <v>100</v>
      </c>
      <c r="CH74" s="16" t="s">
        <v>117</v>
      </c>
      <c r="CI74" s="16" t="s">
        <v>100</v>
      </c>
      <c r="CJ74" s="16" t="s">
        <v>100</v>
      </c>
      <c r="CK74" s="16">
        <v>1</v>
      </c>
      <c r="CL74" s="16">
        <v>0</v>
      </c>
      <c r="CM74" s="16">
        <v>0</v>
      </c>
      <c r="CN74" s="16">
        <v>0</v>
      </c>
      <c r="CO74" s="16">
        <v>0</v>
      </c>
      <c r="CP74" s="16">
        <v>0</v>
      </c>
      <c r="CQ74" s="16">
        <v>0</v>
      </c>
      <c r="CS74" s="16" t="s">
        <v>129</v>
      </c>
    </row>
    <row r="75" spans="1:97" x14ac:dyDescent="0.3">
      <c r="A75" s="16" t="s">
        <v>1264</v>
      </c>
      <c r="B75" s="16" t="s">
        <v>150</v>
      </c>
      <c r="C75" s="16" t="s">
        <v>110</v>
      </c>
      <c r="D75" s="16" t="s">
        <v>96</v>
      </c>
      <c r="E75" s="16" t="s">
        <v>111</v>
      </c>
      <c r="F75" s="16" t="s">
        <v>112</v>
      </c>
      <c r="G75" s="16" t="s">
        <v>1487</v>
      </c>
      <c r="H75" s="16" t="s">
        <v>1628</v>
      </c>
      <c r="I75" s="16" t="s">
        <v>99</v>
      </c>
      <c r="J75" s="16" t="s">
        <v>151</v>
      </c>
      <c r="K75" s="16" t="s">
        <v>99</v>
      </c>
      <c r="N75" s="16">
        <v>1</v>
      </c>
      <c r="O75" s="16">
        <v>0</v>
      </c>
      <c r="P75" s="16">
        <v>0</v>
      </c>
      <c r="Q75" s="16">
        <v>0</v>
      </c>
      <c r="R75" s="16">
        <v>0</v>
      </c>
      <c r="S75" s="16">
        <v>0</v>
      </c>
      <c r="T75" s="16">
        <v>0</v>
      </c>
      <c r="U75" s="16">
        <v>0</v>
      </c>
      <c r="V75" s="16">
        <v>0</v>
      </c>
      <c r="W75" s="16">
        <v>0</v>
      </c>
      <c r="X75" s="16">
        <v>0</v>
      </c>
      <c r="Y75" s="16">
        <v>0</v>
      </c>
      <c r="Z75" s="16">
        <v>0</v>
      </c>
      <c r="AA75" s="16">
        <v>0</v>
      </c>
      <c r="AB75" s="16">
        <v>0</v>
      </c>
      <c r="AC75" s="16">
        <v>0</v>
      </c>
      <c r="AE75" s="16">
        <v>0</v>
      </c>
      <c r="AF75" s="16">
        <v>0</v>
      </c>
      <c r="AG75" s="16">
        <v>0</v>
      </c>
      <c r="AH75" s="16">
        <v>0</v>
      </c>
      <c r="AI75" s="16">
        <v>0</v>
      </c>
      <c r="AJ75" s="16">
        <v>1</v>
      </c>
      <c r="AK75" s="16">
        <v>0</v>
      </c>
      <c r="AL75" s="16">
        <v>0</v>
      </c>
      <c r="AM75" s="16">
        <v>0</v>
      </c>
      <c r="AN75" s="16">
        <v>1</v>
      </c>
      <c r="AO75" s="16" t="s">
        <v>152</v>
      </c>
      <c r="AP75" s="16" t="s">
        <v>100</v>
      </c>
      <c r="AQ75" s="16" t="s">
        <v>153</v>
      </c>
      <c r="AR75" s="16" t="s">
        <v>99</v>
      </c>
      <c r="AU75" s="16" t="s">
        <v>99</v>
      </c>
      <c r="AZ75" s="16" t="s">
        <v>102</v>
      </c>
      <c r="BD75" s="16" t="s">
        <v>154</v>
      </c>
      <c r="BK75" s="16" t="s">
        <v>100</v>
      </c>
      <c r="BL75" s="16" t="s">
        <v>155</v>
      </c>
      <c r="BM75" s="16" t="s">
        <v>105</v>
      </c>
      <c r="BO75" s="16" t="s">
        <v>115</v>
      </c>
      <c r="BP75" s="16" t="s">
        <v>116</v>
      </c>
      <c r="BQ75" s="20" t="s">
        <v>99</v>
      </c>
      <c r="BS75" s="16" t="s">
        <v>99</v>
      </c>
      <c r="BU75" s="16" t="s">
        <v>99</v>
      </c>
      <c r="BV75" s="16" t="s">
        <v>100</v>
      </c>
      <c r="BX75" s="16" t="s">
        <v>100</v>
      </c>
      <c r="BY75" s="16" t="s">
        <v>99</v>
      </c>
      <c r="CD75" s="16" t="s">
        <v>100</v>
      </c>
      <c r="CE75" s="16" t="s">
        <v>99</v>
      </c>
      <c r="CF75" s="16" t="s">
        <v>100</v>
      </c>
      <c r="CG75" s="16" t="s">
        <v>156</v>
      </c>
      <c r="CH75" s="16" t="s">
        <v>157</v>
      </c>
      <c r="CI75" s="16" t="s">
        <v>100</v>
      </c>
      <c r="CJ75" s="16" t="s">
        <v>100</v>
      </c>
      <c r="CK75" s="16">
        <v>1</v>
      </c>
      <c r="CL75" s="16">
        <v>0</v>
      </c>
      <c r="CM75" s="16">
        <v>0</v>
      </c>
      <c r="CN75" s="16">
        <v>0</v>
      </c>
      <c r="CO75" s="16">
        <v>0</v>
      </c>
      <c r="CP75" s="16">
        <v>0</v>
      </c>
      <c r="CQ75" s="16">
        <v>0</v>
      </c>
      <c r="CS75" s="16" t="s">
        <v>158</v>
      </c>
    </row>
    <row r="76" spans="1:97" x14ac:dyDescent="0.3">
      <c r="A76" s="16" t="s">
        <v>1261</v>
      </c>
      <c r="B76" s="16" t="s">
        <v>109</v>
      </c>
      <c r="C76" s="16" t="s">
        <v>110</v>
      </c>
      <c r="D76" s="16" t="s">
        <v>96</v>
      </c>
      <c r="E76" s="16" t="s">
        <v>111</v>
      </c>
      <c r="F76" s="16" t="s">
        <v>112</v>
      </c>
      <c r="G76" s="16" t="s">
        <v>1485</v>
      </c>
      <c r="H76" s="16" t="s">
        <v>113</v>
      </c>
      <c r="I76" s="16" t="s">
        <v>99</v>
      </c>
      <c r="J76" s="16" t="s">
        <v>1488</v>
      </c>
      <c r="K76" s="16" t="s">
        <v>99</v>
      </c>
      <c r="N76" s="16">
        <v>1</v>
      </c>
      <c r="O76" s="16">
        <v>0</v>
      </c>
      <c r="P76" s="16">
        <v>0</v>
      </c>
      <c r="Q76" s="16">
        <v>0</v>
      </c>
      <c r="R76" s="16">
        <v>0</v>
      </c>
      <c r="S76" s="16">
        <v>0</v>
      </c>
      <c r="T76" s="16">
        <v>0</v>
      </c>
      <c r="U76" s="16">
        <v>0</v>
      </c>
      <c r="V76" s="16">
        <v>0</v>
      </c>
      <c r="W76" s="16">
        <v>0</v>
      </c>
      <c r="X76" s="16">
        <v>0</v>
      </c>
      <c r="Y76" s="16">
        <v>0</v>
      </c>
      <c r="Z76" s="16">
        <v>0</v>
      </c>
      <c r="AA76" s="16">
        <v>0</v>
      </c>
      <c r="AB76" s="16">
        <v>0</v>
      </c>
      <c r="AC76" s="16">
        <v>0</v>
      </c>
      <c r="AE76" s="16">
        <v>0</v>
      </c>
      <c r="AF76" s="16">
        <v>0</v>
      </c>
      <c r="AG76" s="16">
        <v>0</v>
      </c>
      <c r="AH76" s="16">
        <v>0</v>
      </c>
      <c r="AI76" s="16">
        <v>0</v>
      </c>
      <c r="AJ76" s="16">
        <v>1</v>
      </c>
      <c r="AK76" s="16">
        <v>0</v>
      </c>
      <c r="AL76" s="16">
        <v>0</v>
      </c>
      <c r="AM76" s="16">
        <v>0</v>
      </c>
      <c r="AN76" s="16">
        <v>1</v>
      </c>
      <c r="AO76" s="16" t="s">
        <v>114</v>
      </c>
      <c r="AP76" s="16" t="s">
        <v>99</v>
      </c>
      <c r="AR76" s="16" t="s">
        <v>99</v>
      </c>
      <c r="AU76" s="16" t="s">
        <v>99</v>
      </c>
      <c r="AZ76" s="16" t="s">
        <v>102</v>
      </c>
      <c r="BD76" s="16" t="s">
        <v>103</v>
      </c>
      <c r="BK76" s="16" t="s">
        <v>99</v>
      </c>
      <c r="BM76" s="16" t="s">
        <v>105</v>
      </c>
      <c r="BO76" s="16" t="s">
        <v>115</v>
      </c>
      <c r="BP76" s="16" t="s">
        <v>116</v>
      </c>
      <c r="BS76" s="16" t="s">
        <v>99</v>
      </c>
      <c r="BU76" s="16" t="s">
        <v>100</v>
      </c>
      <c r="BV76" s="16" t="s">
        <v>100</v>
      </c>
      <c r="BX76" s="16" t="s">
        <v>100</v>
      </c>
      <c r="BY76" s="16" t="s">
        <v>99</v>
      </c>
      <c r="CD76" s="16" t="s">
        <v>100</v>
      </c>
      <c r="CE76" s="16" t="s">
        <v>117</v>
      </c>
      <c r="CF76" s="16" t="s">
        <v>100</v>
      </c>
      <c r="CH76" s="16" t="s">
        <v>117</v>
      </c>
      <c r="CI76" s="16" t="s">
        <v>100</v>
      </c>
      <c r="CJ76" s="16" t="s">
        <v>100</v>
      </c>
      <c r="CK76" s="16">
        <v>1</v>
      </c>
      <c r="CL76" s="16">
        <v>0</v>
      </c>
      <c r="CM76" s="16">
        <v>0</v>
      </c>
      <c r="CN76" s="16">
        <v>0</v>
      </c>
      <c r="CO76" s="16">
        <v>0</v>
      </c>
      <c r="CP76" s="16">
        <v>0</v>
      </c>
      <c r="CQ76" s="16">
        <v>0</v>
      </c>
      <c r="CS76" s="16" t="s">
        <v>118</v>
      </c>
    </row>
    <row r="77" spans="1:97" x14ac:dyDescent="0.3">
      <c r="A77" s="16" t="s">
        <v>1265</v>
      </c>
      <c r="B77" s="16" t="s">
        <v>159</v>
      </c>
      <c r="C77" s="16" t="s">
        <v>110</v>
      </c>
      <c r="D77" s="16" t="s">
        <v>96</v>
      </c>
      <c r="E77" s="16" t="s">
        <v>111</v>
      </c>
      <c r="F77" s="16" t="s">
        <v>112</v>
      </c>
      <c r="G77" s="16" t="s">
        <v>1487</v>
      </c>
      <c r="H77" s="16" t="s">
        <v>1628</v>
      </c>
      <c r="I77" s="16" t="s">
        <v>99</v>
      </c>
      <c r="J77" s="16" t="s">
        <v>1489</v>
      </c>
      <c r="K77" s="16" t="s">
        <v>99</v>
      </c>
      <c r="N77" s="16">
        <v>1</v>
      </c>
      <c r="O77" s="16">
        <v>0</v>
      </c>
      <c r="P77" s="16">
        <v>0</v>
      </c>
      <c r="Q77" s="16">
        <v>0</v>
      </c>
      <c r="R77" s="16">
        <v>0</v>
      </c>
      <c r="S77" s="16">
        <v>0</v>
      </c>
      <c r="T77" s="16">
        <v>0</v>
      </c>
      <c r="U77" s="16">
        <v>0</v>
      </c>
      <c r="V77" s="16">
        <v>0</v>
      </c>
      <c r="W77" s="16">
        <v>0</v>
      </c>
      <c r="X77" s="16">
        <v>0</v>
      </c>
      <c r="Y77" s="16">
        <v>0</v>
      </c>
      <c r="Z77" s="16">
        <v>0</v>
      </c>
      <c r="AA77" s="16">
        <v>0</v>
      </c>
      <c r="AB77" s="16">
        <v>0</v>
      </c>
      <c r="AC77" s="16">
        <v>0</v>
      </c>
      <c r="AE77" s="16">
        <v>0</v>
      </c>
      <c r="AF77" s="16">
        <v>0</v>
      </c>
      <c r="AG77" s="16">
        <v>0</v>
      </c>
      <c r="AH77" s="16">
        <v>0</v>
      </c>
      <c r="AI77" s="16">
        <v>0</v>
      </c>
      <c r="AJ77" s="16">
        <v>1</v>
      </c>
      <c r="AK77" s="16">
        <v>0</v>
      </c>
      <c r="AL77" s="16">
        <v>0</v>
      </c>
      <c r="AM77" s="16">
        <v>0</v>
      </c>
      <c r="AN77" s="16">
        <v>1</v>
      </c>
      <c r="AO77" s="16" t="s">
        <v>160</v>
      </c>
      <c r="AP77" s="16" t="s">
        <v>100</v>
      </c>
      <c r="AQ77" s="16" t="s">
        <v>161</v>
      </c>
      <c r="AR77" s="16" t="s">
        <v>99</v>
      </c>
      <c r="AU77" s="16" t="s">
        <v>99</v>
      </c>
      <c r="AZ77" s="16" t="s">
        <v>102</v>
      </c>
      <c r="BD77" s="16" t="s">
        <v>154</v>
      </c>
      <c r="BK77" s="16" t="s">
        <v>100</v>
      </c>
      <c r="BL77" s="16" t="s">
        <v>162</v>
      </c>
      <c r="BM77" s="16" t="s">
        <v>105</v>
      </c>
      <c r="BO77" s="16" t="s">
        <v>115</v>
      </c>
      <c r="BP77" s="16" t="s">
        <v>116</v>
      </c>
      <c r="BQ77" s="20" t="s">
        <v>99</v>
      </c>
      <c r="BS77" s="16" t="s">
        <v>99</v>
      </c>
      <c r="BU77" s="16" t="s">
        <v>99</v>
      </c>
      <c r="BV77" s="16" t="s">
        <v>100</v>
      </c>
      <c r="BX77" s="16" t="s">
        <v>100</v>
      </c>
      <c r="BY77" s="16" t="s">
        <v>99</v>
      </c>
      <c r="CD77" s="16" t="s">
        <v>100</v>
      </c>
      <c r="CE77" s="16" t="s">
        <v>99</v>
      </c>
      <c r="CF77" s="16" t="s">
        <v>100</v>
      </c>
      <c r="CG77" s="16" t="s">
        <v>163</v>
      </c>
      <c r="CH77" s="16" t="s">
        <v>117</v>
      </c>
      <c r="CI77" s="16" t="s">
        <v>100</v>
      </c>
      <c r="CJ77" s="16" t="s">
        <v>100</v>
      </c>
      <c r="CK77" s="16">
        <v>1</v>
      </c>
      <c r="CL77" s="16">
        <v>0</v>
      </c>
      <c r="CM77" s="16">
        <v>0</v>
      </c>
      <c r="CN77" s="16">
        <v>0</v>
      </c>
      <c r="CO77" s="16">
        <v>0</v>
      </c>
      <c r="CP77" s="16">
        <v>0</v>
      </c>
      <c r="CQ77" s="16">
        <v>0</v>
      </c>
      <c r="CS77" s="16" t="s">
        <v>164</v>
      </c>
    </row>
    <row r="78" spans="1:97" x14ac:dyDescent="0.3">
      <c r="A78" s="16" t="s">
        <v>173</v>
      </c>
      <c r="B78" s="16" t="s">
        <v>173</v>
      </c>
      <c r="C78" s="16" t="s">
        <v>110</v>
      </c>
      <c r="D78" s="16" t="s">
        <v>96</v>
      </c>
      <c r="E78" s="16" t="s">
        <v>111</v>
      </c>
      <c r="F78" s="16" t="s">
        <v>112</v>
      </c>
      <c r="G78" s="16" t="s">
        <v>1487</v>
      </c>
      <c r="H78" s="16" t="s">
        <v>1628</v>
      </c>
      <c r="I78" s="16" t="s">
        <v>100</v>
      </c>
      <c r="K78" s="16" t="s">
        <v>99</v>
      </c>
      <c r="N78" s="16">
        <v>1</v>
      </c>
      <c r="O78" s="16">
        <v>0</v>
      </c>
      <c r="P78" s="16">
        <v>0</v>
      </c>
      <c r="Q78" s="16">
        <v>0</v>
      </c>
      <c r="R78" s="16">
        <v>0</v>
      </c>
      <c r="S78" s="16">
        <v>0</v>
      </c>
      <c r="T78" s="16">
        <v>0</v>
      </c>
      <c r="U78" s="16">
        <v>0</v>
      </c>
      <c r="V78" s="16">
        <v>0</v>
      </c>
      <c r="W78" s="16">
        <v>0</v>
      </c>
      <c r="X78" s="16">
        <v>0</v>
      </c>
      <c r="Y78" s="16">
        <v>0</v>
      </c>
      <c r="Z78" s="16">
        <v>0</v>
      </c>
      <c r="AA78" s="16">
        <v>0</v>
      </c>
      <c r="AB78" s="16">
        <v>0</v>
      </c>
      <c r="AC78" s="16">
        <v>0</v>
      </c>
      <c r="AE78" s="16">
        <v>0</v>
      </c>
      <c r="AF78" s="16">
        <v>0</v>
      </c>
      <c r="AG78" s="16">
        <v>0</v>
      </c>
      <c r="AH78" s="16">
        <v>1</v>
      </c>
      <c r="AI78" s="16">
        <v>0</v>
      </c>
      <c r="AJ78" s="16">
        <v>1</v>
      </c>
      <c r="AK78" s="16">
        <v>0</v>
      </c>
      <c r="AL78" s="16">
        <v>0</v>
      </c>
      <c r="AM78" s="16">
        <v>0</v>
      </c>
      <c r="AN78" s="16">
        <v>1</v>
      </c>
      <c r="AO78" s="16" t="s">
        <v>160</v>
      </c>
      <c r="AP78" s="16" t="s">
        <v>100</v>
      </c>
      <c r="AQ78" s="16" t="s">
        <v>174</v>
      </c>
      <c r="AR78" s="16" t="s">
        <v>100</v>
      </c>
      <c r="AS78" s="16" t="s">
        <v>121</v>
      </c>
      <c r="AT78" s="16" t="s">
        <v>175</v>
      </c>
      <c r="AU78" s="16" t="s">
        <v>100</v>
      </c>
      <c r="AV78" s="16" t="s">
        <v>121</v>
      </c>
      <c r="AW78" s="16" t="s">
        <v>176</v>
      </c>
      <c r="AZ78" s="16" t="s">
        <v>124</v>
      </c>
      <c r="BA78" s="16" t="s">
        <v>121</v>
      </c>
      <c r="BB78" s="16" t="s">
        <v>1496</v>
      </c>
      <c r="BE78" s="16" t="s">
        <v>100</v>
      </c>
      <c r="BF78" s="16" t="s">
        <v>1196</v>
      </c>
      <c r="BG78" s="16" t="s">
        <v>100</v>
      </c>
      <c r="BH78" s="16" t="s">
        <v>1497</v>
      </c>
      <c r="BI78" s="16" t="s">
        <v>100</v>
      </c>
      <c r="BJ78" s="16" t="s">
        <v>126</v>
      </c>
      <c r="BM78" s="16" t="s">
        <v>127</v>
      </c>
      <c r="BN78" s="16" t="s">
        <v>137</v>
      </c>
      <c r="BO78" s="16" t="s">
        <v>106</v>
      </c>
      <c r="BS78" s="16" t="s">
        <v>99</v>
      </c>
      <c r="BU78" s="16" t="s">
        <v>100</v>
      </c>
      <c r="BV78" s="16" t="s">
        <v>100</v>
      </c>
      <c r="BX78" s="16" t="s">
        <v>100</v>
      </c>
      <c r="BY78" s="16" t="s">
        <v>100</v>
      </c>
      <c r="BZ78" s="16" t="s">
        <v>100</v>
      </c>
      <c r="CA78" s="16" t="s">
        <v>100</v>
      </c>
      <c r="CC78" s="16" t="s">
        <v>100</v>
      </c>
      <c r="CD78" s="16" t="s">
        <v>100</v>
      </c>
      <c r="CE78" s="16" t="s">
        <v>99</v>
      </c>
      <c r="CF78" s="16" t="s">
        <v>100</v>
      </c>
      <c r="CG78" s="16" t="s">
        <v>177</v>
      </c>
      <c r="CH78" s="16" t="s">
        <v>117</v>
      </c>
      <c r="CI78" s="16" t="s">
        <v>100</v>
      </c>
      <c r="CJ78" s="16" t="s">
        <v>100</v>
      </c>
      <c r="CK78" s="16">
        <v>1</v>
      </c>
      <c r="CL78" s="16">
        <v>0</v>
      </c>
      <c r="CM78" s="16">
        <v>0</v>
      </c>
      <c r="CN78" s="16">
        <v>0</v>
      </c>
      <c r="CO78" s="16">
        <v>0</v>
      </c>
      <c r="CP78" s="16">
        <v>0</v>
      </c>
      <c r="CQ78" s="16">
        <v>0</v>
      </c>
      <c r="CS78" s="16" t="s">
        <v>178</v>
      </c>
    </row>
    <row r="79" spans="1:97" x14ac:dyDescent="0.3">
      <c r="A79" s="16" t="s">
        <v>1266</v>
      </c>
      <c r="B79" s="16" t="s">
        <v>635</v>
      </c>
      <c r="C79" s="16" t="s">
        <v>110</v>
      </c>
      <c r="D79" s="16" t="s">
        <v>297</v>
      </c>
      <c r="E79" s="16" t="s">
        <v>636</v>
      </c>
      <c r="F79" s="16" t="s">
        <v>1730</v>
      </c>
      <c r="G79" s="16" t="s">
        <v>1690</v>
      </c>
      <c r="H79" s="16" t="s">
        <v>1689</v>
      </c>
      <c r="I79" s="16" t="s">
        <v>99</v>
      </c>
      <c r="J79" s="16" t="s">
        <v>1119</v>
      </c>
      <c r="K79" s="16" t="s">
        <v>99</v>
      </c>
      <c r="N79" s="16">
        <v>0</v>
      </c>
      <c r="O79" s="16">
        <v>0</v>
      </c>
      <c r="P79" s="16">
        <v>0</v>
      </c>
      <c r="Q79" s="16">
        <v>0</v>
      </c>
      <c r="R79" s="16">
        <v>0</v>
      </c>
      <c r="S79" s="16">
        <v>0</v>
      </c>
      <c r="T79" s="16">
        <v>0</v>
      </c>
      <c r="U79" s="16">
        <v>0</v>
      </c>
      <c r="V79" s="16">
        <v>0</v>
      </c>
      <c r="W79" s="16">
        <v>0</v>
      </c>
      <c r="X79" s="16">
        <v>1</v>
      </c>
      <c r="Y79" s="16">
        <v>0</v>
      </c>
      <c r="Z79" s="16">
        <v>0</v>
      </c>
      <c r="AA79" s="16">
        <v>0</v>
      </c>
      <c r="AB79" s="16">
        <v>0</v>
      </c>
      <c r="AC79" s="16">
        <v>0</v>
      </c>
      <c r="AE79" s="16">
        <v>0</v>
      </c>
      <c r="AF79" s="16">
        <v>0</v>
      </c>
      <c r="AG79" s="16">
        <v>0</v>
      </c>
      <c r="AH79" s="16">
        <v>0</v>
      </c>
      <c r="AI79" s="16">
        <v>0</v>
      </c>
      <c r="AJ79" s="16">
        <v>0</v>
      </c>
      <c r="AK79" s="16">
        <v>1</v>
      </c>
      <c r="AL79" s="16">
        <v>0</v>
      </c>
      <c r="AM79" s="16">
        <v>0</v>
      </c>
      <c r="AN79" s="16">
        <v>0</v>
      </c>
      <c r="AP79" s="16" t="s">
        <v>99</v>
      </c>
      <c r="AR79" s="16" t="s">
        <v>99</v>
      </c>
      <c r="AU79" s="16" t="s">
        <v>99</v>
      </c>
      <c r="AZ79" s="16" t="s">
        <v>102</v>
      </c>
      <c r="BD79" s="16" t="s">
        <v>103</v>
      </c>
      <c r="BK79" s="16" t="s">
        <v>99</v>
      </c>
      <c r="BM79" s="16" t="s">
        <v>105</v>
      </c>
      <c r="BO79" s="16" t="s">
        <v>115</v>
      </c>
      <c r="BP79" s="16" t="s">
        <v>116</v>
      </c>
      <c r="BS79" s="16" t="s">
        <v>99</v>
      </c>
      <c r="BU79" s="16" t="s">
        <v>99</v>
      </c>
      <c r="BV79" s="16" t="s">
        <v>100</v>
      </c>
      <c r="BX79" s="16" t="s">
        <v>100</v>
      </c>
      <c r="BY79" s="16" t="s">
        <v>99</v>
      </c>
      <c r="CD79" s="16" t="s">
        <v>99</v>
      </c>
      <c r="CI79" s="16" t="s">
        <v>100</v>
      </c>
      <c r="CJ79" s="16" t="s">
        <v>99</v>
      </c>
      <c r="CS79" s="16" t="s">
        <v>1737</v>
      </c>
    </row>
    <row r="80" spans="1:97" x14ac:dyDescent="0.3">
      <c r="A80" s="16" t="s">
        <v>1267</v>
      </c>
      <c r="B80" s="16" t="s">
        <v>1157</v>
      </c>
      <c r="C80" s="16" t="s">
        <v>422</v>
      </c>
      <c r="D80" s="16" t="s">
        <v>297</v>
      </c>
      <c r="E80" s="16" t="s">
        <v>686</v>
      </c>
      <c r="F80" s="16" t="s">
        <v>1730</v>
      </c>
      <c r="G80" s="16" t="s">
        <v>1768</v>
      </c>
      <c r="H80" s="16" t="s">
        <v>1769</v>
      </c>
      <c r="I80" s="16" t="s">
        <v>100</v>
      </c>
      <c r="K80" s="16" t="s">
        <v>100</v>
      </c>
      <c r="L80" s="16" t="s">
        <v>1126</v>
      </c>
      <c r="M80" s="16" t="s">
        <v>687</v>
      </c>
      <c r="N80" s="16">
        <v>0</v>
      </c>
      <c r="O80" s="16">
        <v>0</v>
      </c>
      <c r="P80" s="16">
        <v>1</v>
      </c>
      <c r="Q80" s="16">
        <v>0</v>
      </c>
      <c r="R80" s="16">
        <v>0</v>
      </c>
      <c r="S80" s="16">
        <v>0</v>
      </c>
      <c r="T80" s="16">
        <v>0</v>
      </c>
      <c r="U80" s="16">
        <v>0</v>
      </c>
      <c r="V80" s="16">
        <v>0</v>
      </c>
      <c r="W80" s="16">
        <v>0</v>
      </c>
      <c r="X80" s="16">
        <v>0</v>
      </c>
      <c r="Y80" s="16">
        <v>1</v>
      </c>
      <c r="Z80" s="16">
        <v>0</v>
      </c>
      <c r="AA80" s="16">
        <v>0</v>
      </c>
      <c r="AB80" s="16">
        <v>0</v>
      </c>
      <c r="AC80" s="16">
        <v>0</v>
      </c>
      <c r="AE80" s="16">
        <v>0</v>
      </c>
      <c r="AF80" s="16">
        <v>0</v>
      </c>
      <c r="AG80" s="16">
        <v>0</v>
      </c>
      <c r="AH80" s="16">
        <v>0</v>
      </c>
      <c r="AI80" s="16">
        <v>0</v>
      </c>
      <c r="AJ80" s="16">
        <v>0</v>
      </c>
      <c r="AK80" s="16">
        <v>0</v>
      </c>
      <c r="AL80" s="16">
        <v>0</v>
      </c>
      <c r="AM80" s="16">
        <v>0</v>
      </c>
      <c r="AN80" s="16">
        <v>1</v>
      </c>
      <c r="AO80" s="16" t="s">
        <v>688</v>
      </c>
      <c r="AP80" s="16" t="s">
        <v>100</v>
      </c>
      <c r="AQ80" s="16" t="s">
        <v>1707</v>
      </c>
      <c r="AR80" s="16" t="s">
        <v>100</v>
      </c>
      <c r="AS80" s="16" t="s">
        <v>121</v>
      </c>
      <c r="AT80" s="16" t="s">
        <v>689</v>
      </c>
      <c r="AU80" s="16" t="s">
        <v>100</v>
      </c>
      <c r="AV80" s="16" t="s">
        <v>121</v>
      </c>
      <c r="AW80" s="16" t="s">
        <v>690</v>
      </c>
      <c r="AZ80" s="16" t="s">
        <v>102</v>
      </c>
      <c r="BD80" s="16" t="s">
        <v>154</v>
      </c>
      <c r="BK80" s="16" t="s">
        <v>99</v>
      </c>
      <c r="BM80" s="16" t="s">
        <v>147</v>
      </c>
      <c r="BN80" s="16" t="s">
        <v>1733</v>
      </c>
      <c r="BO80" s="16" t="s">
        <v>115</v>
      </c>
      <c r="BP80" s="16" t="s">
        <v>116</v>
      </c>
      <c r="BQ80" s="20" t="s">
        <v>99</v>
      </c>
      <c r="BS80" s="16" t="s">
        <v>100</v>
      </c>
      <c r="BT80" s="16" t="s">
        <v>691</v>
      </c>
      <c r="BU80" s="16" t="s">
        <v>100</v>
      </c>
      <c r="BV80" s="16" t="s">
        <v>100</v>
      </c>
      <c r="BX80" s="16" t="s">
        <v>100</v>
      </c>
      <c r="BY80" s="16" t="s">
        <v>99</v>
      </c>
      <c r="CD80" s="16" t="s">
        <v>99</v>
      </c>
      <c r="CI80" s="16" t="s">
        <v>99</v>
      </c>
      <c r="CS80" s="16" t="s">
        <v>1710</v>
      </c>
    </row>
    <row r="81" spans="1:100" x14ac:dyDescent="0.3">
      <c r="A81" s="16" t="s">
        <v>1268</v>
      </c>
      <c r="B81" s="16" t="s">
        <v>698</v>
      </c>
      <c r="C81" s="16" t="s">
        <v>222</v>
      </c>
      <c r="D81" s="16" t="s">
        <v>297</v>
      </c>
      <c r="E81" s="16" t="s">
        <v>699</v>
      </c>
      <c r="F81" s="16" t="s">
        <v>1687</v>
      </c>
      <c r="G81" s="16" t="s">
        <v>1760</v>
      </c>
      <c r="H81" s="16" t="s">
        <v>1761</v>
      </c>
      <c r="I81" s="16" t="s">
        <v>99</v>
      </c>
      <c r="J81" s="16" t="s">
        <v>700</v>
      </c>
      <c r="K81" s="16" t="s">
        <v>100</v>
      </c>
      <c r="L81" s="16" t="s">
        <v>1125</v>
      </c>
      <c r="M81" s="16" t="s">
        <v>701</v>
      </c>
      <c r="N81" s="16">
        <v>1</v>
      </c>
      <c r="O81" s="16">
        <v>0</v>
      </c>
      <c r="P81" s="16">
        <v>0</v>
      </c>
      <c r="Q81" s="16">
        <v>0</v>
      </c>
      <c r="R81" s="16">
        <v>1</v>
      </c>
      <c r="S81" s="16">
        <v>0</v>
      </c>
      <c r="T81" s="16">
        <v>0</v>
      </c>
      <c r="U81" s="16">
        <v>0</v>
      </c>
      <c r="V81" s="16">
        <v>0</v>
      </c>
      <c r="W81" s="16">
        <v>0</v>
      </c>
      <c r="X81" s="16">
        <v>1</v>
      </c>
      <c r="Y81" s="16">
        <v>0</v>
      </c>
      <c r="Z81" s="16">
        <v>1</v>
      </c>
      <c r="AA81" s="16">
        <v>0</v>
      </c>
      <c r="AB81" s="16">
        <v>1</v>
      </c>
      <c r="AC81" s="16">
        <v>1</v>
      </c>
      <c r="AD81" s="16" t="s">
        <v>702</v>
      </c>
      <c r="AE81" s="16">
        <v>0</v>
      </c>
      <c r="AF81" s="16">
        <v>1</v>
      </c>
      <c r="AG81" s="16">
        <v>0</v>
      </c>
      <c r="AH81" s="16">
        <v>0</v>
      </c>
      <c r="AI81" s="16">
        <v>0</v>
      </c>
      <c r="AJ81" s="16">
        <v>0</v>
      </c>
      <c r="AK81" s="16">
        <v>0</v>
      </c>
      <c r="AL81" s="16">
        <v>0</v>
      </c>
      <c r="AM81" s="16">
        <v>0</v>
      </c>
      <c r="AN81" s="16">
        <v>1</v>
      </c>
      <c r="AO81" s="16" t="s">
        <v>1127</v>
      </c>
      <c r="AP81" s="16" t="s">
        <v>99</v>
      </c>
      <c r="AR81" s="16" t="s">
        <v>99</v>
      </c>
      <c r="AU81" s="16" t="s">
        <v>99</v>
      </c>
      <c r="AZ81" s="16" t="s">
        <v>102</v>
      </c>
      <c r="BD81" s="16" t="s">
        <v>103</v>
      </c>
      <c r="BK81" s="16" t="s">
        <v>99</v>
      </c>
      <c r="BM81" s="16" t="s">
        <v>105</v>
      </c>
      <c r="BO81" s="16" t="s">
        <v>115</v>
      </c>
      <c r="BP81" s="16" t="s">
        <v>116</v>
      </c>
      <c r="BS81" s="16" t="s">
        <v>99</v>
      </c>
      <c r="BU81" s="16" t="s">
        <v>100</v>
      </c>
      <c r="BV81" s="16" t="s">
        <v>100</v>
      </c>
      <c r="BX81" s="16" t="s">
        <v>100</v>
      </c>
      <c r="BY81" s="16" t="s">
        <v>99</v>
      </c>
      <c r="CD81" s="16" t="s">
        <v>100</v>
      </c>
      <c r="CE81" s="16" t="s">
        <v>100</v>
      </c>
      <c r="CF81" s="16" t="s">
        <v>100</v>
      </c>
      <c r="CH81" s="16" t="s">
        <v>100</v>
      </c>
      <c r="CI81" s="16" t="s">
        <v>99</v>
      </c>
      <c r="CS81" s="16" t="s">
        <v>703</v>
      </c>
    </row>
    <row r="82" spans="1:100" x14ac:dyDescent="0.3">
      <c r="A82" s="16" t="s">
        <v>1269</v>
      </c>
      <c r="B82" s="16" t="s">
        <v>692</v>
      </c>
      <c r="C82" s="16" t="s">
        <v>222</v>
      </c>
      <c r="D82" s="16" t="s">
        <v>297</v>
      </c>
      <c r="E82" s="16" t="s">
        <v>693</v>
      </c>
      <c r="F82" s="16" t="s">
        <v>1688</v>
      </c>
      <c r="G82" s="16" t="s">
        <v>1692</v>
      </c>
      <c r="H82" s="16" t="s">
        <v>1691</v>
      </c>
      <c r="I82" s="16" t="s">
        <v>99</v>
      </c>
      <c r="J82" s="16" t="s">
        <v>694</v>
      </c>
      <c r="K82" s="16" t="s">
        <v>99</v>
      </c>
      <c r="N82" s="16">
        <v>0</v>
      </c>
      <c r="O82" s="16">
        <v>0</v>
      </c>
      <c r="P82" s="16">
        <v>0</v>
      </c>
      <c r="Q82" s="16">
        <v>0</v>
      </c>
      <c r="R82" s="16">
        <v>0</v>
      </c>
      <c r="S82" s="16">
        <v>0</v>
      </c>
      <c r="T82" s="16">
        <v>0</v>
      </c>
      <c r="U82" s="16">
        <v>0</v>
      </c>
      <c r="V82" s="16">
        <v>0</v>
      </c>
      <c r="W82" s="16">
        <v>0</v>
      </c>
      <c r="X82" s="16">
        <v>0</v>
      </c>
      <c r="Y82" s="16">
        <v>0</v>
      </c>
      <c r="Z82" s="16">
        <v>0</v>
      </c>
      <c r="AA82" s="16">
        <v>0</v>
      </c>
      <c r="AB82" s="16">
        <v>0</v>
      </c>
      <c r="AC82" s="16">
        <v>1</v>
      </c>
      <c r="AD82" s="16" t="s">
        <v>695</v>
      </c>
      <c r="AE82" s="16">
        <v>1</v>
      </c>
      <c r="AF82" s="16">
        <v>1</v>
      </c>
      <c r="AG82" s="16">
        <v>0</v>
      </c>
      <c r="AH82" s="16">
        <v>0</v>
      </c>
      <c r="AI82" s="16">
        <v>0</v>
      </c>
      <c r="AJ82" s="16">
        <v>1</v>
      </c>
      <c r="AK82" s="16">
        <v>0</v>
      </c>
      <c r="AL82" s="16">
        <v>0</v>
      </c>
      <c r="AM82" s="16">
        <v>0</v>
      </c>
      <c r="AN82" s="16">
        <v>1</v>
      </c>
      <c r="AO82" s="16" t="s">
        <v>696</v>
      </c>
      <c r="AP82" s="16" t="s">
        <v>99</v>
      </c>
      <c r="AR82" s="16" t="s">
        <v>99</v>
      </c>
      <c r="AU82" s="16" t="s">
        <v>99</v>
      </c>
      <c r="AZ82" s="16" t="s">
        <v>102</v>
      </c>
      <c r="BD82" s="16" t="s">
        <v>103</v>
      </c>
      <c r="BK82" s="16" t="s">
        <v>99</v>
      </c>
      <c r="BM82" s="16" t="s">
        <v>105</v>
      </c>
      <c r="BO82" s="16" t="s">
        <v>115</v>
      </c>
      <c r="BP82" s="16" t="s">
        <v>116</v>
      </c>
      <c r="BS82" s="16" t="s">
        <v>99</v>
      </c>
      <c r="BU82" s="16" t="s">
        <v>100</v>
      </c>
      <c r="BV82" s="16" t="s">
        <v>100</v>
      </c>
      <c r="BX82" s="16" t="s">
        <v>100</v>
      </c>
      <c r="BY82" s="16" t="s">
        <v>99</v>
      </c>
      <c r="CD82" s="16" t="s">
        <v>100</v>
      </c>
      <c r="CE82" s="16" t="s">
        <v>100</v>
      </c>
      <c r="CF82" s="16" t="s">
        <v>100</v>
      </c>
      <c r="CH82" s="16" t="s">
        <v>100</v>
      </c>
      <c r="CI82" s="16" t="s">
        <v>99</v>
      </c>
      <c r="CS82" s="16" t="s">
        <v>697</v>
      </c>
    </row>
    <row r="83" spans="1:100" x14ac:dyDescent="0.3">
      <c r="A83" s="16" t="s">
        <v>1270</v>
      </c>
      <c r="B83" s="16" t="s">
        <v>637</v>
      </c>
      <c r="C83" s="16" t="s">
        <v>246</v>
      </c>
      <c r="D83" s="16" t="s">
        <v>297</v>
      </c>
      <c r="E83" s="16" t="s">
        <v>638</v>
      </c>
      <c r="F83" s="16" t="s">
        <v>639</v>
      </c>
      <c r="G83" s="16" t="s">
        <v>1694</v>
      </c>
      <c r="H83" s="16" t="s">
        <v>1693</v>
      </c>
      <c r="I83" s="16" t="s">
        <v>99</v>
      </c>
      <c r="J83" s="16" t="s">
        <v>1762</v>
      </c>
      <c r="K83" s="16" t="s">
        <v>99</v>
      </c>
      <c r="N83" s="16">
        <v>1</v>
      </c>
      <c r="O83" s="16">
        <v>0</v>
      </c>
      <c r="P83" s="16">
        <v>1</v>
      </c>
      <c r="Q83" s="16">
        <v>0</v>
      </c>
      <c r="R83" s="16">
        <v>0</v>
      </c>
      <c r="S83" s="16">
        <v>0</v>
      </c>
      <c r="T83" s="16">
        <v>1</v>
      </c>
      <c r="U83" s="16">
        <v>1</v>
      </c>
      <c r="V83" s="16">
        <v>0</v>
      </c>
      <c r="W83" s="16">
        <v>0</v>
      </c>
      <c r="X83" s="16">
        <v>1</v>
      </c>
      <c r="Y83" s="16">
        <v>1</v>
      </c>
      <c r="Z83" s="16">
        <v>0</v>
      </c>
      <c r="AA83" s="16">
        <v>0</v>
      </c>
      <c r="AB83" s="16">
        <v>0</v>
      </c>
      <c r="AC83" s="16">
        <v>0</v>
      </c>
      <c r="AE83" s="16">
        <v>0</v>
      </c>
      <c r="AF83" s="16">
        <v>1</v>
      </c>
      <c r="AG83" s="16">
        <v>0</v>
      </c>
      <c r="AH83" s="16">
        <v>1</v>
      </c>
      <c r="AI83" s="16">
        <v>0</v>
      </c>
      <c r="AJ83" s="16">
        <v>1</v>
      </c>
      <c r="AK83" s="16">
        <v>0</v>
      </c>
      <c r="AL83" s="16">
        <v>0</v>
      </c>
      <c r="AM83" s="16">
        <v>0</v>
      </c>
      <c r="AN83" s="16">
        <v>0</v>
      </c>
      <c r="AP83" s="16" t="s">
        <v>100</v>
      </c>
      <c r="AQ83" s="16" t="s">
        <v>1128</v>
      </c>
      <c r="AR83" s="16" t="s">
        <v>100</v>
      </c>
      <c r="AS83" s="16" t="s">
        <v>290</v>
      </c>
      <c r="AT83" s="16" t="s">
        <v>1763</v>
      </c>
      <c r="AU83" s="16" t="s">
        <v>100</v>
      </c>
      <c r="AV83" s="16" t="s">
        <v>121</v>
      </c>
      <c r="AW83" s="16" t="s">
        <v>640</v>
      </c>
      <c r="AZ83" s="16" t="s">
        <v>251</v>
      </c>
      <c r="BA83" s="16" t="s">
        <v>121</v>
      </c>
      <c r="BB83" s="16" t="s">
        <v>1708</v>
      </c>
      <c r="BE83" s="16" t="s">
        <v>99</v>
      </c>
      <c r="BG83" s="16" t="s">
        <v>99</v>
      </c>
      <c r="BI83" s="16" t="s">
        <v>99</v>
      </c>
      <c r="BM83" s="16" t="s">
        <v>211</v>
      </c>
      <c r="BN83" s="16" t="s">
        <v>641</v>
      </c>
      <c r="BO83" s="16" t="s">
        <v>115</v>
      </c>
      <c r="BP83" s="16" t="s">
        <v>116</v>
      </c>
      <c r="BS83" s="16" t="s">
        <v>99</v>
      </c>
      <c r="BU83" s="16" t="s">
        <v>100</v>
      </c>
      <c r="BV83" s="16" t="s">
        <v>100</v>
      </c>
      <c r="BX83" s="16" t="s">
        <v>100</v>
      </c>
      <c r="BY83" s="16" t="s">
        <v>100</v>
      </c>
      <c r="BZ83" s="16" t="s">
        <v>117</v>
      </c>
      <c r="CA83" s="16" t="s">
        <v>100</v>
      </c>
      <c r="CC83" s="16" t="s">
        <v>117</v>
      </c>
      <c r="CD83" s="16" t="s">
        <v>100</v>
      </c>
      <c r="CE83" s="16" t="s">
        <v>117</v>
      </c>
      <c r="CF83" s="16" t="s">
        <v>100</v>
      </c>
      <c r="CH83" s="16" t="s">
        <v>117</v>
      </c>
      <c r="CI83" s="16" t="s">
        <v>100</v>
      </c>
      <c r="CJ83" s="16" t="s">
        <v>99</v>
      </c>
      <c r="CS83" s="16" t="s">
        <v>1738</v>
      </c>
    </row>
    <row r="84" spans="1:100" x14ac:dyDescent="0.3">
      <c r="A84" s="16" t="s">
        <v>1271</v>
      </c>
      <c r="B84" s="16" t="s">
        <v>671</v>
      </c>
      <c r="C84" s="16" t="s">
        <v>246</v>
      </c>
      <c r="D84" s="16" t="s">
        <v>297</v>
      </c>
      <c r="E84" s="16" t="s">
        <v>1736</v>
      </c>
      <c r="F84" s="16" t="s">
        <v>647</v>
      </c>
      <c r="G84" s="16" t="s">
        <v>1765</v>
      </c>
      <c r="H84" s="16" t="s">
        <v>1766</v>
      </c>
      <c r="I84" s="16" t="s">
        <v>99</v>
      </c>
      <c r="J84" s="16" t="s">
        <v>1764</v>
      </c>
      <c r="K84" s="16" t="s">
        <v>99</v>
      </c>
      <c r="N84" s="16">
        <v>1</v>
      </c>
      <c r="O84" s="16">
        <v>0</v>
      </c>
      <c r="P84" s="16">
        <v>1</v>
      </c>
      <c r="Q84" s="16">
        <v>0</v>
      </c>
      <c r="R84" s="16">
        <v>1</v>
      </c>
      <c r="S84" s="16">
        <v>0</v>
      </c>
      <c r="T84" s="16">
        <v>1</v>
      </c>
      <c r="U84" s="16">
        <v>1</v>
      </c>
      <c r="V84" s="16">
        <v>0</v>
      </c>
      <c r="W84" s="16">
        <v>0</v>
      </c>
      <c r="X84" s="16">
        <v>1</v>
      </c>
      <c r="Y84" s="16">
        <v>1</v>
      </c>
      <c r="Z84" s="16">
        <v>0</v>
      </c>
      <c r="AA84" s="16">
        <v>0</v>
      </c>
      <c r="AB84" s="16">
        <v>0</v>
      </c>
      <c r="AC84" s="16">
        <v>0</v>
      </c>
      <c r="AE84" s="16">
        <v>0</v>
      </c>
      <c r="AF84" s="16">
        <v>0</v>
      </c>
      <c r="AG84" s="16">
        <v>0</v>
      </c>
      <c r="AH84" s="16">
        <v>0</v>
      </c>
      <c r="AI84" s="16">
        <v>0</v>
      </c>
      <c r="AJ84" s="16">
        <v>0</v>
      </c>
      <c r="AK84" s="16">
        <v>0</v>
      </c>
      <c r="AL84" s="16">
        <v>0</v>
      </c>
      <c r="AM84" s="16">
        <v>0</v>
      </c>
      <c r="AN84" s="16">
        <v>1</v>
      </c>
      <c r="AO84" s="16" t="s">
        <v>672</v>
      </c>
      <c r="AP84" s="16" t="s">
        <v>99</v>
      </c>
      <c r="AR84" s="16" t="s">
        <v>99</v>
      </c>
      <c r="AU84" s="16" t="s">
        <v>100</v>
      </c>
      <c r="AV84" s="16" t="s">
        <v>121</v>
      </c>
      <c r="AW84" s="16" t="s">
        <v>673</v>
      </c>
      <c r="AZ84" s="16" t="s">
        <v>185</v>
      </c>
      <c r="BA84" s="16" t="s">
        <v>121</v>
      </c>
      <c r="BB84" s="16" t="s">
        <v>674</v>
      </c>
      <c r="BE84" s="16" t="s">
        <v>99</v>
      </c>
      <c r="BG84" s="16" t="s">
        <v>99</v>
      </c>
      <c r="BI84" s="16" t="s">
        <v>99</v>
      </c>
      <c r="BM84" s="16" t="s">
        <v>105</v>
      </c>
      <c r="BO84" s="16" t="s">
        <v>115</v>
      </c>
      <c r="BP84" s="16" t="s">
        <v>116</v>
      </c>
      <c r="BQ84" s="20" t="s">
        <v>197</v>
      </c>
      <c r="BR84" s="16" t="s">
        <v>1767</v>
      </c>
      <c r="BS84" s="16" t="s">
        <v>100</v>
      </c>
      <c r="BT84" s="16" t="s">
        <v>1709</v>
      </c>
      <c r="BU84" s="16" t="s">
        <v>100</v>
      </c>
      <c r="BV84" s="16" t="s">
        <v>99</v>
      </c>
      <c r="BW84" s="16" t="s">
        <v>100</v>
      </c>
      <c r="BX84" s="16" t="s">
        <v>100</v>
      </c>
      <c r="BY84" s="16" t="s">
        <v>100</v>
      </c>
      <c r="BZ84" s="16" t="s">
        <v>99</v>
      </c>
      <c r="CA84" s="16" t="s">
        <v>99</v>
      </c>
      <c r="CD84" s="16" t="s">
        <v>100</v>
      </c>
      <c r="CE84" s="16" t="s">
        <v>99</v>
      </c>
      <c r="CF84" s="16" t="s">
        <v>99</v>
      </c>
      <c r="CI84" s="16" t="s">
        <v>100</v>
      </c>
      <c r="CJ84" s="16" t="s">
        <v>100</v>
      </c>
      <c r="CK84" s="16">
        <v>0</v>
      </c>
      <c r="CL84" s="16">
        <v>0</v>
      </c>
      <c r="CM84" s="16">
        <v>0</v>
      </c>
      <c r="CN84" s="16">
        <v>0</v>
      </c>
      <c r="CO84" s="16">
        <v>0</v>
      </c>
      <c r="CP84" s="16">
        <v>0</v>
      </c>
      <c r="CQ84" s="16">
        <v>1</v>
      </c>
      <c r="CR84" s="16" t="s">
        <v>675</v>
      </c>
    </row>
    <row r="85" spans="1:100" x14ac:dyDescent="0.3">
      <c r="A85" s="16" t="s">
        <v>1272</v>
      </c>
      <c r="B85" s="16" t="s">
        <v>681</v>
      </c>
      <c r="C85" s="16" t="s">
        <v>246</v>
      </c>
      <c r="D85" s="16" t="s">
        <v>297</v>
      </c>
      <c r="E85" s="16" t="s">
        <v>1122</v>
      </c>
      <c r="F85" s="16" t="s">
        <v>647</v>
      </c>
      <c r="G85" s="16" t="s">
        <v>682</v>
      </c>
      <c r="H85" s="16" t="s">
        <v>658</v>
      </c>
      <c r="I85" s="16" t="s">
        <v>99</v>
      </c>
      <c r="J85" s="16" t="s">
        <v>1124</v>
      </c>
      <c r="K85" s="16" t="s">
        <v>99</v>
      </c>
      <c r="N85" s="16">
        <v>1</v>
      </c>
      <c r="O85" s="16">
        <v>0</v>
      </c>
      <c r="P85" s="16">
        <v>1</v>
      </c>
      <c r="Q85" s="16">
        <v>0</v>
      </c>
      <c r="R85" s="16">
        <v>0</v>
      </c>
      <c r="S85" s="16">
        <v>0</v>
      </c>
      <c r="T85" s="16">
        <v>0</v>
      </c>
      <c r="U85" s="16">
        <v>1</v>
      </c>
      <c r="V85" s="16">
        <v>0</v>
      </c>
      <c r="W85" s="16">
        <v>0</v>
      </c>
      <c r="X85" s="16">
        <v>0</v>
      </c>
      <c r="Y85" s="16">
        <v>0</v>
      </c>
      <c r="Z85" s="16">
        <v>0</v>
      </c>
      <c r="AA85" s="16">
        <v>0</v>
      </c>
      <c r="AB85" s="16">
        <v>0</v>
      </c>
      <c r="AC85" s="16">
        <v>0</v>
      </c>
      <c r="AE85" s="16">
        <v>1</v>
      </c>
      <c r="AF85" s="16">
        <v>0</v>
      </c>
      <c r="AG85" s="16">
        <v>0</v>
      </c>
      <c r="AH85" s="16">
        <v>0</v>
      </c>
      <c r="AI85" s="16">
        <v>0</v>
      </c>
      <c r="AJ85" s="16">
        <v>0</v>
      </c>
      <c r="AK85" s="16">
        <v>0</v>
      </c>
      <c r="AL85" s="16">
        <v>0</v>
      </c>
      <c r="AM85" s="16">
        <v>0</v>
      </c>
      <c r="AN85" s="16">
        <v>1</v>
      </c>
      <c r="AO85" s="16" t="s">
        <v>683</v>
      </c>
      <c r="AP85" s="16" t="s">
        <v>100</v>
      </c>
      <c r="AQ85" s="16" t="s">
        <v>645</v>
      </c>
      <c r="AR85" s="16" t="s">
        <v>99</v>
      </c>
      <c r="AU85" s="16" t="s">
        <v>99</v>
      </c>
      <c r="AZ85" s="16" t="s">
        <v>102</v>
      </c>
      <c r="BD85" s="16" t="s">
        <v>103</v>
      </c>
      <c r="BK85" s="16" t="s">
        <v>99</v>
      </c>
      <c r="BM85" s="16" t="s">
        <v>147</v>
      </c>
      <c r="BN85" s="16" t="s">
        <v>1731</v>
      </c>
      <c r="BO85" s="16" t="s">
        <v>115</v>
      </c>
      <c r="BP85" s="16" t="s">
        <v>116</v>
      </c>
      <c r="BS85" s="16" t="s">
        <v>99</v>
      </c>
      <c r="BU85" s="16" t="s">
        <v>100</v>
      </c>
      <c r="BV85" s="16" t="s">
        <v>99</v>
      </c>
      <c r="BW85" s="16" t="s">
        <v>100</v>
      </c>
      <c r="BX85" s="16" t="s">
        <v>100</v>
      </c>
      <c r="BY85" s="16" t="s">
        <v>100</v>
      </c>
      <c r="BZ85" s="16" t="s">
        <v>99</v>
      </c>
      <c r="CA85" s="16" t="s">
        <v>99</v>
      </c>
      <c r="CD85" s="16" t="s">
        <v>100</v>
      </c>
      <c r="CE85" s="16" t="s">
        <v>99</v>
      </c>
      <c r="CF85" s="16" t="s">
        <v>99</v>
      </c>
      <c r="CI85" s="16" t="s">
        <v>100</v>
      </c>
      <c r="CJ85" s="16" t="s">
        <v>100</v>
      </c>
      <c r="CK85" s="16">
        <v>0</v>
      </c>
      <c r="CL85" s="16">
        <v>0</v>
      </c>
      <c r="CM85" s="16">
        <v>0</v>
      </c>
      <c r="CN85" s="16">
        <v>0</v>
      </c>
      <c r="CO85" s="16">
        <v>0</v>
      </c>
      <c r="CP85" s="16">
        <v>0</v>
      </c>
      <c r="CQ85" s="16">
        <v>1</v>
      </c>
      <c r="CR85" s="16" t="s">
        <v>684</v>
      </c>
    </row>
    <row r="86" spans="1:100" x14ac:dyDescent="0.3">
      <c r="A86" s="16" t="s">
        <v>1273</v>
      </c>
      <c r="B86" s="16" t="s">
        <v>704</v>
      </c>
      <c r="C86" s="16" t="s">
        <v>222</v>
      </c>
      <c r="D86" s="16" t="s">
        <v>297</v>
      </c>
      <c r="E86" s="16" t="s">
        <v>705</v>
      </c>
      <c r="F86" s="25" t="s">
        <v>1732</v>
      </c>
      <c r="G86" s="16" t="s">
        <v>1695</v>
      </c>
      <c r="H86" s="16" t="s">
        <v>706</v>
      </c>
      <c r="I86" s="16" t="s">
        <v>99</v>
      </c>
      <c r="J86" s="16" t="s">
        <v>707</v>
      </c>
      <c r="K86" s="16" t="s">
        <v>100</v>
      </c>
      <c r="L86" s="16">
        <v>5</v>
      </c>
      <c r="M86" s="16" t="s">
        <v>708</v>
      </c>
      <c r="N86" s="16">
        <v>0</v>
      </c>
      <c r="O86" s="16">
        <v>0</v>
      </c>
      <c r="P86" s="16">
        <v>0</v>
      </c>
      <c r="Q86" s="16">
        <v>0</v>
      </c>
      <c r="R86" s="16">
        <v>0</v>
      </c>
      <c r="S86" s="16">
        <v>0</v>
      </c>
      <c r="T86" s="16">
        <v>0</v>
      </c>
      <c r="U86" s="16">
        <v>0</v>
      </c>
      <c r="V86" s="16">
        <v>0</v>
      </c>
      <c r="W86" s="16">
        <v>0</v>
      </c>
      <c r="X86" s="16">
        <v>0</v>
      </c>
      <c r="Y86" s="16">
        <v>0</v>
      </c>
      <c r="Z86" s="16">
        <v>0</v>
      </c>
      <c r="AA86" s="16">
        <v>0</v>
      </c>
      <c r="AB86" s="16">
        <v>0</v>
      </c>
      <c r="AC86" s="16">
        <v>1</v>
      </c>
      <c r="AD86" s="16" t="s">
        <v>709</v>
      </c>
      <c r="AE86" s="16">
        <v>1</v>
      </c>
      <c r="AF86" s="16">
        <v>1</v>
      </c>
      <c r="AG86" s="16">
        <v>0</v>
      </c>
      <c r="AH86" s="16">
        <v>0</v>
      </c>
      <c r="AI86" s="16">
        <v>0</v>
      </c>
      <c r="AJ86" s="16">
        <v>0</v>
      </c>
      <c r="AK86" s="16">
        <v>0</v>
      </c>
      <c r="AL86" s="16">
        <v>0</v>
      </c>
      <c r="AM86" s="16">
        <v>0</v>
      </c>
      <c r="AN86" s="16">
        <v>1</v>
      </c>
      <c r="AO86" s="16" t="s">
        <v>710</v>
      </c>
      <c r="AP86" s="16" t="s">
        <v>99</v>
      </c>
      <c r="AR86" s="16" t="s">
        <v>99</v>
      </c>
      <c r="AU86" s="16" t="s">
        <v>99</v>
      </c>
      <c r="AZ86" s="16" t="s">
        <v>102</v>
      </c>
      <c r="BD86" s="16" t="s">
        <v>103</v>
      </c>
      <c r="BK86" s="16" t="s">
        <v>99</v>
      </c>
      <c r="BM86" s="16" t="s">
        <v>105</v>
      </c>
      <c r="BO86" s="16" t="s">
        <v>106</v>
      </c>
      <c r="BS86" s="16" t="s">
        <v>99</v>
      </c>
      <c r="BU86" s="16" t="s">
        <v>100</v>
      </c>
      <c r="BV86" s="16" t="s">
        <v>100</v>
      </c>
      <c r="BX86" s="16" t="s">
        <v>100</v>
      </c>
      <c r="BY86" s="16" t="s">
        <v>100</v>
      </c>
      <c r="BZ86" s="16" t="s">
        <v>100</v>
      </c>
      <c r="CA86" s="16" t="s">
        <v>100</v>
      </c>
      <c r="CC86" s="16" t="s">
        <v>100</v>
      </c>
      <c r="CD86" s="16" t="s">
        <v>100</v>
      </c>
      <c r="CE86" s="16" t="s">
        <v>100</v>
      </c>
      <c r="CF86" s="16" t="s">
        <v>100</v>
      </c>
      <c r="CH86" s="16" t="s">
        <v>100</v>
      </c>
      <c r="CI86" s="16" t="s">
        <v>99</v>
      </c>
      <c r="CS86" s="16" t="s">
        <v>711</v>
      </c>
    </row>
    <row r="87" spans="1:100" x14ac:dyDescent="0.3">
      <c r="A87" s="16" t="s">
        <v>1274</v>
      </c>
      <c r="B87" s="16" t="s">
        <v>712</v>
      </c>
      <c r="C87" s="16" t="s">
        <v>222</v>
      </c>
      <c r="D87" s="16" t="s">
        <v>297</v>
      </c>
      <c r="E87" s="16" t="s">
        <v>713</v>
      </c>
      <c r="F87" s="16" t="s">
        <v>714</v>
      </c>
      <c r="G87" s="16" t="s">
        <v>1696</v>
      </c>
      <c r="H87" s="16" t="s">
        <v>1697</v>
      </c>
      <c r="I87" s="16" t="s">
        <v>100</v>
      </c>
      <c r="K87" s="16" t="s">
        <v>99</v>
      </c>
      <c r="L87" s="16" t="s">
        <v>1348</v>
      </c>
      <c r="M87" s="16" t="s">
        <v>1348</v>
      </c>
      <c r="N87" s="16">
        <v>0</v>
      </c>
      <c r="O87" s="16">
        <v>0</v>
      </c>
      <c r="P87" s="16">
        <v>1</v>
      </c>
      <c r="Q87" s="16">
        <v>0</v>
      </c>
      <c r="R87" s="16">
        <v>0</v>
      </c>
      <c r="S87" s="16">
        <v>0</v>
      </c>
      <c r="T87" s="16">
        <v>0</v>
      </c>
      <c r="U87" s="16">
        <v>0</v>
      </c>
      <c r="V87" s="16">
        <v>0</v>
      </c>
      <c r="W87" s="16">
        <v>0</v>
      </c>
      <c r="X87" s="16">
        <v>1</v>
      </c>
      <c r="Y87" s="16">
        <v>0</v>
      </c>
      <c r="Z87" s="16">
        <v>1</v>
      </c>
      <c r="AA87" s="16">
        <v>0</v>
      </c>
      <c r="AB87" s="16">
        <v>0</v>
      </c>
      <c r="AC87" s="16">
        <v>0</v>
      </c>
      <c r="AE87" s="16">
        <v>1</v>
      </c>
      <c r="AF87" s="16">
        <v>1</v>
      </c>
      <c r="AG87" s="16">
        <v>1</v>
      </c>
      <c r="AH87" s="16">
        <v>0</v>
      </c>
      <c r="AI87" s="16">
        <v>0</v>
      </c>
      <c r="AJ87" s="16">
        <v>1</v>
      </c>
      <c r="AK87" s="16">
        <v>0</v>
      </c>
      <c r="AL87" s="16">
        <v>0</v>
      </c>
      <c r="AM87" s="16">
        <v>0</v>
      </c>
      <c r="AN87" s="16">
        <v>0</v>
      </c>
      <c r="AP87" s="16" t="s">
        <v>99</v>
      </c>
      <c r="AR87" s="16" t="s">
        <v>100</v>
      </c>
      <c r="AS87" s="16" t="s">
        <v>121</v>
      </c>
      <c r="AT87" s="16" t="s">
        <v>1172</v>
      </c>
      <c r="AU87" s="16" t="s">
        <v>100</v>
      </c>
      <c r="AV87" s="16" t="s">
        <v>121</v>
      </c>
      <c r="AW87" s="16" t="s">
        <v>715</v>
      </c>
      <c r="AZ87" s="16" t="s">
        <v>124</v>
      </c>
      <c r="BA87" s="16" t="s">
        <v>121</v>
      </c>
      <c r="BB87" s="16" t="s">
        <v>716</v>
      </c>
      <c r="BE87" s="16" t="s">
        <v>99</v>
      </c>
      <c r="BG87" s="16" t="s">
        <v>99</v>
      </c>
      <c r="BI87" s="16" t="s">
        <v>99</v>
      </c>
      <c r="BM87" s="16" t="s">
        <v>105</v>
      </c>
      <c r="BO87" s="16" t="s">
        <v>115</v>
      </c>
      <c r="BP87" s="16" t="s">
        <v>116</v>
      </c>
      <c r="BQ87" s="16"/>
      <c r="BS87" s="16" t="s">
        <v>99</v>
      </c>
      <c r="BU87" s="16" t="s">
        <v>100</v>
      </c>
      <c r="BV87" s="16" t="s">
        <v>100</v>
      </c>
      <c r="BX87" s="16" t="s">
        <v>100</v>
      </c>
      <c r="BY87" s="16" t="s">
        <v>100</v>
      </c>
      <c r="BZ87" s="16" t="s">
        <v>100</v>
      </c>
      <c r="CA87" s="16" t="s">
        <v>100</v>
      </c>
      <c r="CC87" s="16" t="s">
        <v>100</v>
      </c>
      <c r="CD87" s="16" t="s">
        <v>100</v>
      </c>
      <c r="CE87" s="16" t="s">
        <v>100</v>
      </c>
      <c r="CF87" s="16" t="s">
        <v>100</v>
      </c>
      <c r="CH87" s="16" t="s">
        <v>100</v>
      </c>
      <c r="CI87" s="16" t="s">
        <v>212</v>
      </c>
      <c r="CS87" s="16" t="s">
        <v>717</v>
      </c>
      <c r="CT87" s="16" t="s">
        <v>100</v>
      </c>
      <c r="CU87" s="16" t="s">
        <v>100</v>
      </c>
      <c r="CV87" s="16" t="s">
        <v>100</v>
      </c>
    </row>
    <row r="88" spans="1:100" x14ac:dyDescent="0.3">
      <c r="A88" s="16" t="s">
        <v>1275</v>
      </c>
      <c r="B88" s="16" t="s">
        <v>627</v>
      </c>
      <c r="C88" s="16" t="s">
        <v>110</v>
      </c>
      <c r="D88" s="16" t="s">
        <v>297</v>
      </c>
      <c r="E88" s="16" t="s">
        <v>628</v>
      </c>
      <c r="F88" s="16" t="s">
        <v>1770</v>
      </c>
      <c r="G88" s="16" t="s">
        <v>1698</v>
      </c>
      <c r="H88" s="16" t="s">
        <v>1123</v>
      </c>
      <c r="I88" s="16" t="s">
        <v>99</v>
      </c>
      <c r="J88" s="16" t="s">
        <v>1088</v>
      </c>
      <c r="K88" s="16" t="s">
        <v>100</v>
      </c>
      <c r="L88" s="16">
        <v>6</v>
      </c>
      <c r="M88" s="16" t="s">
        <v>629</v>
      </c>
      <c r="N88" s="16">
        <v>0</v>
      </c>
      <c r="O88" s="16">
        <v>0</v>
      </c>
      <c r="P88" s="16">
        <v>0</v>
      </c>
      <c r="Q88" s="16">
        <v>0</v>
      </c>
      <c r="R88" s="16">
        <v>0</v>
      </c>
      <c r="S88" s="16">
        <v>0</v>
      </c>
      <c r="T88" s="16">
        <v>0</v>
      </c>
      <c r="U88" s="16">
        <v>0</v>
      </c>
      <c r="V88" s="16">
        <v>0</v>
      </c>
      <c r="W88" s="16">
        <v>0</v>
      </c>
      <c r="X88" s="16">
        <v>1</v>
      </c>
      <c r="Y88" s="16">
        <v>0</v>
      </c>
      <c r="Z88" s="16">
        <v>0</v>
      </c>
      <c r="AA88" s="16">
        <v>0</v>
      </c>
      <c r="AB88" s="16">
        <v>0</v>
      </c>
      <c r="AC88" s="16">
        <v>0</v>
      </c>
      <c r="AE88" s="16">
        <v>0</v>
      </c>
      <c r="AF88" s="16">
        <v>1</v>
      </c>
      <c r="AG88" s="16">
        <v>0</v>
      </c>
      <c r="AH88" s="16">
        <v>0</v>
      </c>
      <c r="AI88" s="16">
        <v>0</v>
      </c>
      <c r="AJ88" s="16">
        <v>1</v>
      </c>
      <c r="AK88" s="16">
        <v>0</v>
      </c>
      <c r="AL88" s="16">
        <v>0</v>
      </c>
      <c r="AM88" s="16">
        <v>0</v>
      </c>
      <c r="AN88" s="16">
        <v>0</v>
      </c>
      <c r="AP88" s="16" t="s">
        <v>99</v>
      </c>
      <c r="AR88" s="16" t="s">
        <v>99</v>
      </c>
      <c r="AU88" s="16" t="s">
        <v>99</v>
      </c>
      <c r="AZ88" s="16" t="s">
        <v>102</v>
      </c>
      <c r="BD88" s="16" t="s">
        <v>154</v>
      </c>
      <c r="BK88" s="16" t="s">
        <v>99</v>
      </c>
      <c r="BM88" s="16" t="s">
        <v>105</v>
      </c>
      <c r="BO88" s="16" t="s">
        <v>115</v>
      </c>
      <c r="BP88" s="16" t="s">
        <v>116</v>
      </c>
      <c r="BQ88" s="20" t="s">
        <v>99</v>
      </c>
      <c r="BS88" s="16" t="s">
        <v>99</v>
      </c>
      <c r="BU88" s="16" t="s">
        <v>100</v>
      </c>
      <c r="BV88" s="16" t="s">
        <v>100</v>
      </c>
      <c r="BX88" s="16" t="s">
        <v>100</v>
      </c>
      <c r="BY88" s="16" t="s">
        <v>99</v>
      </c>
      <c r="CD88" s="16" t="s">
        <v>100</v>
      </c>
      <c r="CE88" s="16" t="s">
        <v>117</v>
      </c>
      <c r="CF88" s="16" t="s">
        <v>100</v>
      </c>
      <c r="CH88" s="16" t="s">
        <v>157</v>
      </c>
      <c r="CI88" s="16" t="s">
        <v>100</v>
      </c>
      <c r="CJ88" s="16" t="s">
        <v>99</v>
      </c>
      <c r="CS88" s="16" t="s">
        <v>1738</v>
      </c>
    </row>
    <row r="89" spans="1:100" x14ac:dyDescent="0.3">
      <c r="A89" s="16" t="s">
        <v>1276</v>
      </c>
      <c r="B89" s="16" t="s">
        <v>661</v>
      </c>
      <c r="C89" s="16" t="s">
        <v>246</v>
      </c>
      <c r="D89" s="16" t="s">
        <v>297</v>
      </c>
      <c r="G89" s="16" t="s">
        <v>662</v>
      </c>
      <c r="H89" s="16" t="s">
        <v>658</v>
      </c>
      <c r="I89" s="16" t="s">
        <v>99</v>
      </c>
      <c r="J89" s="16" t="s">
        <v>663</v>
      </c>
      <c r="K89" s="16" t="s">
        <v>99</v>
      </c>
      <c r="N89" s="16">
        <v>1</v>
      </c>
      <c r="O89" s="16">
        <v>0</v>
      </c>
      <c r="P89" s="16">
        <v>0</v>
      </c>
      <c r="Q89" s="16">
        <v>0</v>
      </c>
      <c r="R89" s="16">
        <v>0</v>
      </c>
      <c r="S89" s="16">
        <v>0</v>
      </c>
      <c r="T89" s="16">
        <v>0</v>
      </c>
      <c r="U89" s="16">
        <v>0</v>
      </c>
      <c r="V89" s="16">
        <v>0</v>
      </c>
      <c r="W89" s="16">
        <v>0</v>
      </c>
      <c r="X89" s="16">
        <v>0</v>
      </c>
      <c r="Y89" s="16">
        <v>0</v>
      </c>
      <c r="Z89" s="16">
        <v>0</v>
      </c>
      <c r="AA89" s="16">
        <v>0</v>
      </c>
      <c r="AB89" s="16">
        <v>0</v>
      </c>
      <c r="AC89" s="16">
        <v>0</v>
      </c>
      <c r="AE89" s="16">
        <v>0</v>
      </c>
      <c r="AF89" s="16">
        <v>0</v>
      </c>
      <c r="AG89" s="16">
        <v>0</v>
      </c>
      <c r="AH89" s="16">
        <v>1</v>
      </c>
      <c r="AI89" s="16">
        <v>0</v>
      </c>
      <c r="AJ89" s="16">
        <v>1</v>
      </c>
      <c r="AK89" s="16">
        <v>0</v>
      </c>
      <c r="AL89" s="16">
        <v>0</v>
      </c>
      <c r="AM89" s="16">
        <v>0</v>
      </c>
      <c r="AN89" s="16">
        <v>0</v>
      </c>
      <c r="AP89" s="16" t="s">
        <v>100</v>
      </c>
      <c r="AQ89" s="16" t="s">
        <v>645</v>
      </c>
      <c r="AR89" s="16" t="s">
        <v>99</v>
      </c>
      <c r="AU89" s="16" t="s">
        <v>100</v>
      </c>
      <c r="AV89" s="16" t="s">
        <v>121</v>
      </c>
      <c r="AW89" s="16" t="s">
        <v>1734</v>
      </c>
      <c r="AZ89" s="16" t="s">
        <v>124</v>
      </c>
      <c r="BA89" s="16" t="s">
        <v>121</v>
      </c>
      <c r="BB89" s="16" t="s">
        <v>1205</v>
      </c>
      <c r="BE89" s="16" t="s">
        <v>100</v>
      </c>
      <c r="BF89" s="16" t="s">
        <v>187</v>
      </c>
      <c r="BG89" s="16" t="s">
        <v>99</v>
      </c>
      <c r="BI89" s="16" t="s">
        <v>99</v>
      </c>
      <c r="BM89" s="16" t="s">
        <v>147</v>
      </c>
      <c r="BN89" s="16" t="s">
        <v>1211</v>
      </c>
      <c r="BO89" s="16" t="s">
        <v>115</v>
      </c>
      <c r="BP89" s="16" t="s">
        <v>116</v>
      </c>
      <c r="BS89" s="16" t="s">
        <v>99</v>
      </c>
      <c r="BU89" s="16" t="s">
        <v>100</v>
      </c>
      <c r="BV89" s="16" t="s">
        <v>99</v>
      </c>
      <c r="BW89" s="16" t="s">
        <v>100</v>
      </c>
      <c r="BX89" s="16" t="s">
        <v>100</v>
      </c>
      <c r="BY89" s="16" t="s">
        <v>100</v>
      </c>
      <c r="BZ89" s="16" t="s">
        <v>117</v>
      </c>
      <c r="CA89" s="16" t="s">
        <v>100</v>
      </c>
      <c r="CC89" s="16" t="s">
        <v>117</v>
      </c>
      <c r="CD89" s="16" t="s">
        <v>100</v>
      </c>
      <c r="CE89" s="16" t="s">
        <v>117</v>
      </c>
      <c r="CF89" s="16" t="s">
        <v>100</v>
      </c>
      <c r="CH89" s="16" t="s">
        <v>117</v>
      </c>
      <c r="CI89" s="16" t="s">
        <v>100</v>
      </c>
      <c r="CJ89" s="16" t="s">
        <v>99</v>
      </c>
      <c r="CS89" s="16" t="s">
        <v>1738</v>
      </c>
    </row>
    <row r="90" spans="1:100" x14ac:dyDescent="0.3">
      <c r="A90" s="16" t="s">
        <v>1277</v>
      </c>
      <c r="B90" s="16" t="s">
        <v>651</v>
      </c>
      <c r="C90" s="16" t="s">
        <v>246</v>
      </c>
      <c r="D90" s="16" t="s">
        <v>297</v>
      </c>
      <c r="E90" s="24" t="s">
        <v>1735</v>
      </c>
      <c r="G90" s="16" t="s">
        <v>652</v>
      </c>
      <c r="H90" s="16" t="s">
        <v>653</v>
      </c>
      <c r="I90" s="16" t="s">
        <v>99</v>
      </c>
      <c r="J90" s="16" t="s">
        <v>1705</v>
      </c>
      <c r="K90" s="16" t="s">
        <v>99</v>
      </c>
      <c r="N90" s="16">
        <v>1</v>
      </c>
      <c r="O90" s="16">
        <v>0</v>
      </c>
      <c r="P90" s="16">
        <v>0</v>
      </c>
      <c r="Q90" s="16">
        <v>0</v>
      </c>
      <c r="R90" s="16">
        <v>0</v>
      </c>
      <c r="S90" s="16">
        <v>0</v>
      </c>
      <c r="T90" s="16">
        <v>0</v>
      </c>
      <c r="U90" s="16">
        <v>0</v>
      </c>
      <c r="V90" s="16">
        <v>0</v>
      </c>
      <c r="W90" s="16">
        <v>1</v>
      </c>
      <c r="X90" s="16">
        <v>0</v>
      </c>
      <c r="Y90" s="16">
        <v>0</v>
      </c>
      <c r="Z90" s="16">
        <v>0</v>
      </c>
      <c r="AA90" s="16">
        <v>0</v>
      </c>
      <c r="AB90" s="16">
        <v>0</v>
      </c>
      <c r="AC90" s="16">
        <v>0</v>
      </c>
      <c r="AE90" s="16">
        <v>1</v>
      </c>
      <c r="AF90" s="16">
        <v>0</v>
      </c>
      <c r="AG90" s="16">
        <v>0</v>
      </c>
      <c r="AH90" s="16">
        <v>0</v>
      </c>
      <c r="AI90" s="16">
        <v>1</v>
      </c>
      <c r="AJ90" s="16">
        <v>1</v>
      </c>
      <c r="AK90" s="16">
        <v>0</v>
      </c>
      <c r="AL90" s="16">
        <v>0</v>
      </c>
      <c r="AM90" s="16">
        <v>0</v>
      </c>
      <c r="AN90" s="16">
        <v>0</v>
      </c>
      <c r="AP90" s="16" t="s">
        <v>100</v>
      </c>
      <c r="AQ90" s="16" t="s">
        <v>645</v>
      </c>
      <c r="AR90" s="16" t="s">
        <v>99</v>
      </c>
      <c r="AU90" s="16" t="s">
        <v>99</v>
      </c>
      <c r="AZ90" s="16" t="s">
        <v>102</v>
      </c>
      <c r="BD90" s="16" t="s">
        <v>103</v>
      </c>
      <c r="BK90" s="16" t="s">
        <v>99</v>
      </c>
      <c r="BM90" s="16" t="s">
        <v>105</v>
      </c>
      <c r="BO90" s="16" t="s">
        <v>115</v>
      </c>
      <c r="BP90" s="16" t="s">
        <v>116</v>
      </c>
      <c r="BS90" s="16" t="s">
        <v>99</v>
      </c>
      <c r="BU90" s="16" t="s">
        <v>99</v>
      </c>
      <c r="BV90" s="16" t="s">
        <v>99</v>
      </c>
      <c r="BW90" s="16" t="s">
        <v>100</v>
      </c>
      <c r="BX90" s="16" t="s">
        <v>100</v>
      </c>
      <c r="BY90" s="16" t="s">
        <v>100</v>
      </c>
      <c r="BZ90" s="16" t="s">
        <v>117</v>
      </c>
      <c r="CA90" s="16" t="s">
        <v>100</v>
      </c>
      <c r="CC90" s="16" t="s">
        <v>117</v>
      </c>
      <c r="CD90" s="16" t="s">
        <v>100</v>
      </c>
      <c r="CE90" s="16" t="s">
        <v>117</v>
      </c>
      <c r="CF90" s="16" t="s">
        <v>100</v>
      </c>
      <c r="CH90" s="16" t="s">
        <v>117</v>
      </c>
      <c r="CI90" s="16" t="s">
        <v>100</v>
      </c>
      <c r="CJ90" s="16" t="s">
        <v>99</v>
      </c>
      <c r="CS90" s="16" t="s">
        <v>1738</v>
      </c>
    </row>
    <row r="91" spans="1:100" x14ac:dyDescent="0.3">
      <c r="A91" s="16" t="s">
        <v>1278</v>
      </c>
      <c r="B91" s="16" t="s">
        <v>676</v>
      </c>
      <c r="C91" s="16" t="s">
        <v>246</v>
      </c>
      <c r="D91" s="16" t="s">
        <v>297</v>
      </c>
      <c r="E91" s="16" t="s">
        <v>638</v>
      </c>
      <c r="F91" s="16" t="s">
        <v>639</v>
      </c>
      <c r="G91" s="16" t="s">
        <v>1699</v>
      </c>
      <c r="H91" s="16" t="s">
        <v>1700</v>
      </c>
      <c r="I91" s="16" t="s">
        <v>99</v>
      </c>
      <c r="J91" s="16" t="s">
        <v>1706</v>
      </c>
      <c r="K91" s="16" t="s">
        <v>100</v>
      </c>
      <c r="L91" s="16">
        <v>2</v>
      </c>
      <c r="M91" s="16" t="s">
        <v>677</v>
      </c>
      <c r="N91" s="16">
        <v>1</v>
      </c>
      <c r="O91" s="16">
        <v>0</v>
      </c>
      <c r="P91" s="16">
        <v>1</v>
      </c>
      <c r="Q91" s="16">
        <v>0</v>
      </c>
      <c r="R91" s="16">
        <v>0</v>
      </c>
      <c r="S91" s="16">
        <v>0</v>
      </c>
      <c r="T91" s="16">
        <v>0</v>
      </c>
      <c r="U91" s="16">
        <v>0</v>
      </c>
      <c r="V91" s="16">
        <v>0</v>
      </c>
      <c r="W91" s="16">
        <v>0</v>
      </c>
      <c r="X91" s="16">
        <v>0</v>
      </c>
      <c r="Y91" s="16">
        <v>0</v>
      </c>
      <c r="Z91" s="16">
        <v>0</v>
      </c>
      <c r="AA91" s="16">
        <v>0</v>
      </c>
      <c r="AB91" s="16">
        <v>0</v>
      </c>
      <c r="AC91" s="16">
        <v>0</v>
      </c>
      <c r="AE91" s="16">
        <v>1</v>
      </c>
      <c r="AF91" s="16">
        <v>1</v>
      </c>
      <c r="AG91" s="16">
        <v>0</v>
      </c>
      <c r="AH91" s="16">
        <v>1</v>
      </c>
      <c r="AI91" s="16">
        <v>0</v>
      </c>
      <c r="AJ91" s="16">
        <v>1</v>
      </c>
      <c r="AK91" s="16">
        <v>0</v>
      </c>
      <c r="AL91" s="16">
        <v>0</v>
      </c>
      <c r="AM91" s="16">
        <v>0</v>
      </c>
      <c r="AN91" s="16">
        <v>0</v>
      </c>
      <c r="AP91" s="16" t="s">
        <v>100</v>
      </c>
      <c r="AQ91" s="16" t="s">
        <v>1129</v>
      </c>
      <c r="AR91" s="16" t="s">
        <v>100</v>
      </c>
      <c r="AS91" s="16" t="s">
        <v>290</v>
      </c>
      <c r="AT91" s="16" t="s">
        <v>1711</v>
      </c>
      <c r="AU91" s="16" t="s">
        <v>100</v>
      </c>
      <c r="AV91" s="16" t="s">
        <v>121</v>
      </c>
      <c r="AW91" s="16" t="s">
        <v>678</v>
      </c>
      <c r="AZ91" s="16" t="s">
        <v>251</v>
      </c>
      <c r="BA91" s="16" t="s">
        <v>121</v>
      </c>
      <c r="BB91" s="16" t="s">
        <v>679</v>
      </c>
      <c r="BE91" s="16" t="s">
        <v>99</v>
      </c>
      <c r="BG91" s="16" t="s">
        <v>99</v>
      </c>
      <c r="BI91" s="16" t="s">
        <v>99</v>
      </c>
      <c r="BM91" s="16" t="s">
        <v>211</v>
      </c>
      <c r="BN91" s="16" t="s">
        <v>680</v>
      </c>
      <c r="BO91" s="16" t="s">
        <v>115</v>
      </c>
      <c r="BP91" s="16" t="s">
        <v>116</v>
      </c>
      <c r="BS91" s="16" t="s">
        <v>99</v>
      </c>
      <c r="BU91" s="16" t="s">
        <v>100</v>
      </c>
      <c r="BV91" s="16" t="s">
        <v>100</v>
      </c>
      <c r="BX91" s="16" t="s">
        <v>100</v>
      </c>
      <c r="BY91" s="16" t="s">
        <v>100</v>
      </c>
      <c r="BZ91" s="16" t="s">
        <v>117</v>
      </c>
      <c r="CA91" s="16" t="s">
        <v>100</v>
      </c>
      <c r="CC91" s="16" t="s">
        <v>117</v>
      </c>
      <c r="CD91" s="16" t="s">
        <v>100</v>
      </c>
      <c r="CE91" s="16" t="s">
        <v>117</v>
      </c>
      <c r="CF91" s="16" t="s">
        <v>100</v>
      </c>
      <c r="CH91" s="16" t="s">
        <v>117</v>
      </c>
      <c r="CI91" s="16" t="s">
        <v>100</v>
      </c>
      <c r="CJ91" s="16" t="s">
        <v>99</v>
      </c>
      <c r="CS91" s="16" t="s">
        <v>1738</v>
      </c>
    </row>
    <row r="92" spans="1:100" x14ac:dyDescent="0.3">
      <c r="A92" s="16" t="s">
        <v>1279</v>
      </c>
      <c r="B92" s="16" t="s">
        <v>630</v>
      </c>
      <c r="C92" s="16" t="s">
        <v>326</v>
      </c>
      <c r="D92" s="16" t="s">
        <v>297</v>
      </c>
      <c r="G92" s="16" t="s">
        <v>1702</v>
      </c>
      <c r="H92" s="16" t="s">
        <v>1701</v>
      </c>
      <c r="I92" s="16" t="s">
        <v>99</v>
      </c>
      <c r="J92" s="16" t="s">
        <v>631</v>
      </c>
      <c r="K92" s="16" t="s">
        <v>100</v>
      </c>
      <c r="L92" s="16" t="s">
        <v>632</v>
      </c>
      <c r="M92" s="16" t="s">
        <v>633</v>
      </c>
      <c r="N92" s="16">
        <v>0</v>
      </c>
      <c r="O92" s="16">
        <v>1</v>
      </c>
      <c r="P92" s="16">
        <v>0</v>
      </c>
      <c r="Q92" s="16">
        <v>0</v>
      </c>
      <c r="R92" s="16">
        <v>0</v>
      </c>
      <c r="S92" s="16">
        <v>0</v>
      </c>
      <c r="T92" s="16">
        <v>0</v>
      </c>
      <c r="U92" s="16">
        <v>0</v>
      </c>
      <c r="V92" s="16">
        <v>0</v>
      </c>
      <c r="W92" s="16">
        <v>0</v>
      </c>
      <c r="X92" s="16">
        <v>0</v>
      </c>
      <c r="Y92" s="16">
        <v>0</v>
      </c>
      <c r="Z92" s="16">
        <v>0</v>
      </c>
      <c r="AA92" s="16">
        <v>0</v>
      </c>
      <c r="AB92" s="16">
        <v>0</v>
      </c>
      <c r="AC92" s="16">
        <v>0</v>
      </c>
      <c r="AE92" s="16">
        <v>0</v>
      </c>
      <c r="AF92" s="16">
        <v>0</v>
      </c>
      <c r="AG92" s="16">
        <v>0</v>
      </c>
      <c r="AH92" s="16">
        <v>0</v>
      </c>
      <c r="AI92" s="16">
        <v>0</v>
      </c>
      <c r="AJ92" s="16">
        <v>1</v>
      </c>
      <c r="AK92" s="16">
        <v>0</v>
      </c>
      <c r="AL92" s="16">
        <v>0</v>
      </c>
      <c r="AM92" s="16">
        <v>0</v>
      </c>
      <c r="AN92" s="16">
        <v>0</v>
      </c>
      <c r="AP92" s="16" t="s">
        <v>99</v>
      </c>
      <c r="AR92" s="16" t="s">
        <v>99</v>
      </c>
      <c r="AU92" s="16" t="s">
        <v>99</v>
      </c>
      <c r="AZ92" s="16" t="s">
        <v>102</v>
      </c>
      <c r="BD92" s="16" t="s">
        <v>103</v>
      </c>
      <c r="BK92" s="16" t="s">
        <v>99</v>
      </c>
      <c r="BM92" s="16" t="s">
        <v>105</v>
      </c>
      <c r="BO92" s="16" t="s">
        <v>115</v>
      </c>
      <c r="BP92" s="16" t="s">
        <v>300</v>
      </c>
      <c r="BS92" s="16" t="s">
        <v>99</v>
      </c>
      <c r="BU92" s="16" t="s">
        <v>100</v>
      </c>
      <c r="BV92" s="16" t="s">
        <v>99</v>
      </c>
      <c r="BW92" s="16" t="s">
        <v>99</v>
      </c>
      <c r="BY92" s="16" t="s">
        <v>99</v>
      </c>
      <c r="CD92" s="16" t="s">
        <v>99</v>
      </c>
      <c r="CI92" s="16" t="s">
        <v>99</v>
      </c>
      <c r="CS92" s="16" t="s">
        <v>634</v>
      </c>
    </row>
    <row r="93" spans="1:100" x14ac:dyDescent="0.3">
      <c r="A93" s="16" t="s">
        <v>1280</v>
      </c>
      <c r="B93" s="16" t="s">
        <v>646</v>
      </c>
      <c r="C93" s="16" t="s">
        <v>246</v>
      </c>
      <c r="D93" s="16" t="s">
        <v>297</v>
      </c>
      <c r="E93" s="16" t="s">
        <v>1772</v>
      </c>
      <c r="F93" s="25" t="s">
        <v>647</v>
      </c>
      <c r="G93" s="16" t="s">
        <v>1131</v>
      </c>
      <c r="H93" s="16" t="s">
        <v>648</v>
      </c>
      <c r="I93" s="16" t="s">
        <v>99</v>
      </c>
      <c r="J93" s="16" t="s">
        <v>649</v>
      </c>
      <c r="K93" s="16" t="s">
        <v>99</v>
      </c>
      <c r="N93" s="16">
        <v>1</v>
      </c>
      <c r="O93" s="16">
        <v>0</v>
      </c>
      <c r="P93" s="16">
        <v>1</v>
      </c>
      <c r="Q93" s="16">
        <v>0</v>
      </c>
      <c r="R93" s="16">
        <v>0</v>
      </c>
      <c r="S93" s="16">
        <v>0</v>
      </c>
      <c r="T93" s="16">
        <v>0</v>
      </c>
      <c r="U93" s="16">
        <v>1</v>
      </c>
      <c r="V93" s="16">
        <v>0</v>
      </c>
      <c r="W93" s="16">
        <v>0</v>
      </c>
      <c r="X93" s="16">
        <v>0</v>
      </c>
      <c r="Y93" s="16">
        <v>0</v>
      </c>
      <c r="Z93" s="16">
        <v>0</v>
      </c>
      <c r="AA93" s="16">
        <v>0</v>
      </c>
      <c r="AB93" s="16">
        <v>0</v>
      </c>
      <c r="AC93" s="16">
        <v>0</v>
      </c>
      <c r="AE93" s="16">
        <v>1</v>
      </c>
      <c r="AF93" s="16">
        <v>0</v>
      </c>
      <c r="AG93" s="16">
        <v>0</v>
      </c>
      <c r="AH93" s="16">
        <v>0</v>
      </c>
      <c r="AI93" s="16">
        <v>0</v>
      </c>
      <c r="AJ93" s="16">
        <v>1</v>
      </c>
      <c r="AK93" s="16">
        <v>0</v>
      </c>
      <c r="AL93" s="16">
        <v>0</v>
      </c>
      <c r="AM93" s="16">
        <v>0</v>
      </c>
      <c r="AN93" s="16">
        <v>0</v>
      </c>
      <c r="AP93" s="16" t="s">
        <v>100</v>
      </c>
      <c r="AQ93" s="16" t="s">
        <v>645</v>
      </c>
      <c r="AR93" s="16" t="s">
        <v>99</v>
      </c>
      <c r="AU93" s="16" t="s">
        <v>100</v>
      </c>
      <c r="AV93" s="16" t="s">
        <v>121</v>
      </c>
      <c r="AW93" s="16" t="s">
        <v>650</v>
      </c>
      <c r="AZ93" s="16" t="s">
        <v>102</v>
      </c>
      <c r="BD93" s="16" t="s">
        <v>154</v>
      </c>
      <c r="BK93" s="16" t="s">
        <v>99</v>
      </c>
      <c r="BM93" s="16" t="s">
        <v>105</v>
      </c>
      <c r="BO93" s="16" t="s">
        <v>115</v>
      </c>
      <c r="BP93" s="16" t="s">
        <v>116</v>
      </c>
      <c r="BQ93" s="20" t="s">
        <v>99</v>
      </c>
      <c r="BS93" s="16" t="s">
        <v>99</v>
      </c>
      <c r="BU93" s="16" t="s">
        <v>100</v>
      </c>
      <c r="BV93" s="16" t="s">
        <v>99</v>
      </c>
      <c r="BW93" s="16" t="s">
        <v>100</v>
      </c>
      <c r="BX93" s="16" t="s">
        <v>100</v>
      </c>
      <c r="BY93" s="16" t="s">
        <v>100</v>
      </c>
      <c r="BZ93" s="16" t="s">
        <v>117</v>
      </c>
      <c r="CA93" s="16" t="s">
        <v>100</v>
      </c>
      <c r="CC93" s="16" t="s">
        <v>117</v>
      </c>
      <c r="CD93" s="16" t="s">
        <v>100</v>
      </c>
      <c r="CE93" s="16" t="s">
        <v>117</v>
      </c>
      <c r="CF93" s="16" t="s">
        <v>100</v>
      </c>
      <c r="CH93" s="16" t="s">
        <v>117</v>
      </c>
      <c r="CI93" s="16" t="s">
        <v>100</v>
      </c>
      <c r="CJ93" s="16" t="s">
        <v>99</v>
      </c>
      <c r="CS93" s="16" t="s">
        <v>1771</v>
      </c>
    </row>
    <row r="94" spans="1:100" x14ac:dyDescent="0.3">
      <c r="A94" s="16" t="s">
        <v>1281</v>
      </c>
      <c r="B94" s="16" t="s">
        <v>296</v>
      </c>
      <c r="C94" s="16" t="s">
        <v>231</v>
      </c>
      <c r="D94" s="16" t="s">
        <v>297</v>
      </c>
      <c r="G94" s="16" t="s">
        <v>1703</v>
      </c>
      <c r="H94" s="16" t="s">
        <v>298</v>
      </c>
      <c r="I94" s="16" t="s">
        <v>99</v>
      </c>
      <c r="J94" s="16" t="s">
        <v>299</v>
      </c>
      <c r="K94" s="16" t="s">
        <v>99</v>
      </c>
      <c r="N94" s="16">
        <v>0</v>
      </c>
      <c r="O94" s="16">
        <v>0</v>
      </c>
      <c r="P94" s="16">
        <v>0</v>
      </c>
      <c r="Q94" s="16">
        <v>0</v>
      </c>
      <c r="R94" s="16">
        <v>0</v>
      </c>
      <c r="S94" s="16">
        <v>0</v>
      </c>
      <c r="T94" s="16">
        <v>0</v>
      </c>
      <c r="U94" s="16">
        <v>0</v>
      </c>
      <c r="V94" s="16">
        <v>0</v>
      </c>
      <c r="W94" s="16">
        <v>0</v>
      </c>
      <c r="X94" s="16">
        <v>1</v>
      </c>
      <c r="Y94" s="16">
        <v>0</v>
      </c>
      <c r="Z94" s="16">
        <v>0</v>
      </c>
      <c r="AA94" s="16">
        <v>0</v>
      </c>
      <c r="AB94" s="16">
        <v>0</v>
      </c>
      <c r="AC94" s="16">
        <v>0</v>
      </c>
      <c r="AE94" s="16">
        <v>0</v>
      </c>
      <c r="AF94" s="16">
        <v>0</v>
      </c>
      <c r="AG94" s="16">
        <v>0</v>
      </c>
      <c r="AH94" s="16">
        <v>0</v>
      </c>
      <c r="AI94" s="16">
        <v>0</v>
      </c>
      <c r="AJ94" s="16">
        <v>1</v>
      </c>
      <c r="AK94" s="16">
        <v>0</v>
      </c>
      <c r="AL94" s="16">
        <v>0</v>
      </c>
      <c r="AM94" s="16">
        <v>0</v>
      </c>
      <c r="AN94" s="16">
        <v>0</v>
      </c>
      <c r="AP94" s="16" t="s">
        <v>99</v>
      </c>
      <c r="AR94" s="16" t="s">
        <v>99</v>
      </c>
      <c r="AU94" s="16" t="s">
        <v>99</v>
      </c>
      <c r="AZ94" s="16" t="s">
        <v>102</v>
      </c>
      <c r="BD94" s="16" t="s">
        <v>103</v>
      </c>
      <c r="BK94" s="16" t="s">
        <v>99</v>
      </c>
      <c r="BM94" s="16" t="s">
        <v>105</v>
      </c>
      <c r="BO94" s="16" t="s">
        <v>115</v>
      </c>
      <c r="BP94" s="16" t="s">
        <v>300</v>
      </c>
      <c r="BS94" s="16" t="s">
        <v>99</v>
      </c>
      <c r="BU94" s="16" t="s">
        <v>100</v>
      </c>
      <c r="BV94" s="16" t="s">
        <v>99</v>
      </c>
      <c r="BW94" s="16" t="s">
        <v>100</v>
      </c>
      <c r="BX94" s="16" t="s">
        <v>99</v>
      </c>
      <c r="BY94" s="16" t="s">
        <v>99</v>
      </c>
      <c r="CD94" s="16" t="s">
        <v>100</v>
      </c>
      <c r="CE94" s="16" t="s">
        <v>99</v>
      </c>
      <c r="CF94" s="16" t="s">
        <v>99</v>
      </c>
      <c r="CI94" s="16" t="s">
        <v>100</v>
      </c>
      <c r="CJ94" s="16" t="s">
        <v>99</v>
      </c>
      <c r="CS94" s="16" t="s">
        <v>301</v>
      </c>
    </row>
    <row r="95" spans="1:100" x14ac:dyDescent="0.3">
      <c r="A95" s="16" t="s">
        <v>1282</v>
      </c>
      <c r="B95" s="16" t="s">
        <v>642</v>
      </c>
      <c r="C95" s="16" t="s">
        <v>246</v>
      </c>
      <c r="D95" s="16" t="s">
        <v>297</v>
      </c>
      <c r="G95" s="16" t="s">
        <v>643</v>
      </c>
      <c r="H95" s="16" t="s">
        <v>644</v>
      </c>
      <c r="I95" s="16" t="s">
        <v>99</v>
      </c>
      <c r="J95" s="16" t="s">
        <v>1659</v>
      </c>
      <c r="K95" s="16" t="s">
        <v>99</v>
      </c>
      <c r="N95" s="16">
        <v>1</v>
      </c>
      <c r="O95" s="16">
        <v>0</v>
      </c>
      <c r="P95" s="16">
        <v>1</v>
      </c>
      <c r="Q95" s="16">
        <v>0</v>
      </c>
      <c r="R95" s="16">
        <v>0</v>
      </c>
      <c r="S95" s="16">
        <v>0</v>
      </c>
      <c r="T95" s="16">
        <v>0</v>
      </c>
      <c r="U95" s="16">
        <v>1</v>
      </c>
      <c r="V95" s="16">
        <v>0</v>
      </c>
      <c r="W95" s="16">
        <v>0</v>
      </c>
      <c r="X95" s="16">
        <v>0</v>
      </c>
      <c r="Y95" s="16">
        <v>0</v>
      </c>
      <c r="Z95" s="16">
        <v>0</v>
      </c>
      <c r="AA95" s="16">
        <v>0</v>
      </c>
      <c r="AB95" s="16">
        <v>0</v>
      </c>
      <c r="AC95" s="16">
        <v>0</v>
      </c>
      <c r="AE95" s="16">
        <v>1</v>
      </c>
      <c r="AF95" s="16">
        <v>0</v>
      </c>
      <c r="AG95" s="16">
        <v>0</v>
      </c>
      <c r="AH95" s="16">
        <v>0</v>
      </c>
      <c r="AI95" s="16">
        <v>1</v>
      </c>
      <c r="AJ95" s="16">
        <v>1</v>
      </c>
      <c r="AK95" s="16">
        <v>0</v>
      </c>
      <c r="AL95" s="16">
        <v>0</v>
      </c>
      <c r="AM95" s="16">
        <v>0</v>
      </c>
      <c r="AN95" s="16">
        <v>0</v>
      </c>
      <c r="AP95" s="16" t="s">
        <v>100</v>
      </c>
      <c r="AQ95" s="16" t="s">
        <v>645</v>
      </c>
      <c r="AR95" s="16" t="s">
        <v>99</v>
      </c>
      <c r="AU95" s="16" t="s">
        <v>99</v>
      </c>
      <c r="AZ95" s="16" t="s">
        <v>102</v>
      </c>
      <c r="BD95" s="16" t="s">
        <v>154</v>
      </c>
      <c r="BK95" s="16" t="s">
        <v>99</v>
      </c>
      <c r="BM95" s="16" t="s">
        <v>105</v>
      </c>
      <c r="BO95" s="16" t="s">
        <v>115</v>
      </c>
      <c r="BP95" s="16" t="s">
        <v>116</v>
      </c>
      <c r="BQ95" s="20" t="s">
        <v>99</v>
      </c>
      <c r="BS95" s="16" t="s">
        <v>99</v>
      </c>
      <c r="BU95" s="16" t="s">
        <v>100</v>
      </c>
      <c r="BV95" s="16" t="s">
        <v>99</v>
      </c>
      <c r="BW95" s="16" t="s">
        <v>100</v>
      </c>
      <c r="BX95" s="16" t="s">
        <v>100</v>
      </c>
      <c r="BY95" s="16" t="s">
        <v>100</v>
      </c>
      <c r="BZ95" s="16" t="s">
        <v>117</v>
      </c>
      <c r="CA95" s="16" t="s">
        <v>100</v>
      </c>
      <c r="CC95" s="16" t="s">
        <v>117</v>
      </c>
      <c r="CD95" s="16" t="s">
        <v>100</v>
      </c>
      <c r="CE95" s="16" t="s">
        <v>117</v>
      </c>
      <c r="CF95" s="16" t="s">
        <v>100</v>
      </c>
      <c r="CH95" s="16" t="s">
        <v>117</v>
      </c>
      <c r="CI95" s="16" t="s">
        <v>100</v>
      </c>
      <c r="CJ95" s="16" t="s">
        <v>99</v>
      </c>
      <c r="CS95" s="16" t="s">
        <v>1738</v>
      </c>
    </row>
    <row r="96" spans="1:100" x14ac:dyDescent="0.3">
      <c r="A96" s="16" t="s">
        <v>1283</v>
      </c>
      <c r="B96" s="16" t="s">
        <v>667</v>
      </c>
      <c r="C96" s="16" t="s">
        <v>246</v>
      </c>
      <c r="D96" s="16" t="s">
        <v>297</v>
      </c>
      <c r="G96" s="16" t="s">
        <v>668</v>
      </c>
      <c r="H96" s="16" t="s">
        <v>669</v>
      </c>
      <c r="I96" s="16" t="s">
        <v>99</v>
      </c>
      <c r="J96" s="16" t="s">
        <v>1660</v>
      </c>
      <c r="K96" s="16" t="s">
        <v>99</v>
      </c>
      <c r="N96" s="16">
        <v>1</v>
      </c>
      <c r="O96" s="16">
        <v>0</v>
      </c>
      <c r="P96" s="16">
        <v>0</v>
      </c>
      <c r="Q96" s="16">
        <v>0</v>
      </c>
      <c r="R96" s="16">
        <v>0</v>
      </c>
      <c r="S96" s="16">
        <v>0</v>
      </c>
      <c r="T96" s="16">
        <v>0</v>
      </c>
      <c r="U96" s="16">
        <v>0</v>
      </c>
      <c r="V96" s="16">
        <v>0</v>
      </c>
      <c r="W96" s="16">
        <v>0</v>
      </c>
      <c r="X96" s="16">
        <v>0</v>
      </c>
      <c r="Y96" s="16">
        <v>0</v>
      </c>
      <c r="Z96" s="16">
        <v>0</v>
      </c>
      <c r="AA96" s="16">
        <v>0</v>
      </c>
      <c r="AB96" s="16">
        <v>0</v>
      </c>
      <c r="AC96" s="16">
        <v>0</v>
      </c>
      <c r="AE96" s="16">
        <v>1</v>
      </c>
      <c r="AF96" s="16">
        <v>0</v>
      </c>
      <c r="AG96" s="16">
        <v>0</v>
      </c>
      <c r="AH96" s="16">
        <v>1</v>
      </c>
      <c r="AI96" s="16">
        <v>0</v>
      </c>
      <c r="AJ96" s="16">
        <v>1</v>
      </c>
      <c r="AK96" s="16">
        <v>0</v>
      </c>
      <c r="AL96" s="16">
        <v>0</v>
      </c>
      <c r="AM96" s="16">
        <v>0</v>
      </c>
      <c r="AN96" s="16">
        <v>0</v>
      </c>
      <c r="AP96" s="16" t="s">
        <v>100</v>
      </c>
      <c r="AQ96" s="16" t="s">
        <v>645</v>
      </c>
      <c r="AR96" s="16" t="s">
        <v>99</v>
      </c>
      <c r="AU96" s="16" t="s">
        <v>100</v>
      </c>
      <c r="AV96" s="16" t="s">
        <v>121</v>
      </c>
      <c r="AW96" s="16" t="s">
        <v>670</v>
      </c>
      <c r="AZ96" s="16" t="s">
        <v>102</v>
      </c>
      <c r="BK96" s="16" t="s">
        <v>99</v>
      </c>
      <c r="BM96" s="16" t="s">
        <v>105</v>
      </c>
      <c r="BO96" s="16" t="s">
        <v>115</v>
      </c>
      <c r="BP96" s="16" t="s">
        <v>116</v>
      </c>
      <c r="BS96" s="16" t="s">
        <v>99</v>
      </c>
      <c r="BU96" s="16" t="s">
        <v>100</v>
      </c>
      <c r="BV96" s="16" t="s">
        <v>99</v>
      </c>
      <c r="BW96" s="16" t="s">
        <v>100</v>
      </c>
      <c r="BX96" s="16" t="s">
        <v>100</v>
      </c>
      <c r="BY96" s="16" t="s">
        <v>100</v>
      </c>
      <c r="BZ96" s="16" t="s">
        <v>117</v>
      </c>
      <c r="CA96" s="16" t="s">
        <v>100</v>
      </c>
      <c r="CC96" s="16" t="s">
        <v>117</v>
      </c>
      <c r="CD96" s="16" t="s">
        <v>100</v>
      </c>
      <c r="CE96" s="16" t="s">
        <v>117</v>
      </c>
      <c r="CF96" s="16" t="s">
        <v>100</v>
      </c>
      <c r="CH96" s="16" t="s">
        <v>117</v>
      </c>
      <c r="CI96" s="16" t="s">
        <v>100</v>
      </c>
      <c r="CJ96" s="16" t="s">
        <v>99</v>
      </c>
      <c r="CS96" s="16" t="s">
        <v>1738</v>
      </c>
    </row>
    <row r="97" spans="1:97" x14ac:dyDescent="0.3">
      <c r="A97" s="16" t="s">
        <v>1284</v>
      </c>
      <c r="B97" s="16" t="s">
        <v>664</v>
      </c>
      <c r="C97" s="16" t="s">
        <v>246</v>
      </c>
      <c r="D97" s="16" t="s">
        <v>297</v>
      </c>
      <c r="E97" s="16" t="s">
        <v>638</v>
      </c>
      <c r="F97" s="16" t="s">
        <v>639</v>
      </c>
      <c r="G97" s="16" t="s">
        <v>1704</v>
      </c>
      <c r="H97" s="16" t="s">
        <v>665</v>
      </c>
      <c r="I97" s="16" t="s">
        <v>99</v>
      </c>
      <c r="J97" s="16" t="s">
        <v>1773</v>
      </c>
      <c r="K97" s="16" t="s">
        <v>99</v>
      </c>
      <c r="N97" s="16">
        <v>1</v>
      </c>
      <c r="O97" s="16">
        <v>0</v>
      </c>
      <c r="P97" s="16">
        <v>0</v>
      </c>
      <c r="Q97" s="16">
        <v>0</v>
      </c>
      <c r="R97" s="16">
        <v>0</v>
      </c>
      <c r="S97" s="16">
        <v>0</v>
      </c>
      <c r="T97" s="16">
        <v>0</v>
      </c>
      <c r="U97" s="16">
        <v>0</v>
      </c>
      <c r="V97" s="16">
        <v>0</v>
      </c>
      <c r="W97" s="16">
        <v>0</v>
      </c>
      <c r="X97" s="16">
        <v>0</v>
      </c>
      <c r="Y97" s="16">
        <v>0</v>
      </c>
      <c r="Z97" s="16">
        <v>1</v>
      </c>
      <c r="AA97" s="16">
        <v>0</v>
      </c>
      <c r="AB97" s="16">
        <v>0</v>
      </c>
      <c r="AC97" s="16">
        <v>0</v>
      </c>
      <c r="AE97" s="16">
        <v>1</v>
      </c>
      <c r="AF97" s="16">
        <v>0</v>
      </c>
      <c r="AG97" s="16">
        <v>0</v>
      </c>
      <c r="AH97" s="16">
        <v>1</v>
      </c>
      <c r="AI97" s="16">
        <v>0</v>
      </c>
      <c r="AJ97" s="16">
        <v>1</v>
      </c>
      <c r="AK97" s="16">
        <v>0</v>
      </c>
      <c r="AL97" s="16">
        <v>0</v>
      </c>
      <c r="AM97" s="16">
        <v>0</v>
      </c>
      <c r="AN97" s="16">
        <v>0</v>
      </c>
      <c r="AP97" s="16" t="s">
        <v>100</v>
      </c>
      <c r="AQ97" s="16" t="s">
        <v>1130</v>
      </c>
      <c r="AR97" s="16" t="s">
        <v>99</v>
      </c>
      <c r="AU97" s="16" t="s">
        <v>100</v>
      </c>
      <c r="AV97" s="16" t="s">
        <v>121</v>
      </c>
      <c r="AW97" s="16" t="s">
        <v>666</v>
      </c>
      <c r="AZ97" s="16" t="s">
        <v>102</v>
      </c>
      <c r="BD97" s="16" t="s">
        <v>103</v>
      </c>
      <c r="BK97" s="16" t="s">
        <v>99</v>
      </c>
      <c r="BM97" s="16" t="s">
        <v>105</v>
      </c>
      <c r="BO97" s="16" t="s">
        <v>115</v>
      </c>
      <c r="BP97" s="16" t="s">
        <v>116</v>
      </c>
      <c r="BS97" s="16" t="s">
        <v>99</v>
      </c>
      <c r="BU97" s="16" t="s">
        <v>100</v>
      </c>
      <c r="BV97" s="16" t="s">
        <v>100</v>
      </c>
      <c r="BX97" s="16" t="s">
        <v>100</v>
      </c>
      <c r="BY97" s="16" t="s">
        <v>100</v>
      </c>
      <c r="BZ97" s="16" t="s">
        <v>117</v>
      </c>
      <c r="CA97" s="16" t="s">
        <v>100</v>
      </c>
      <c r="CC97" s="16" t="s">
        <v>117</v>
      </c>
      <c r="CD97" s="16" t="s">
        <v>100</v>
      </c>
      <c r="CE97" s="16" t="s">
        <v>117</v>
      </c>
      <c r="CF97" s="16" t="s">
        <v>100</v>
      </c>
      <c r="CH97" s="16" t="s">
        <v>117</v>
      </c>
      <c r="CI97" s="16" t="s">
        <v>100</v>
      </c>
      <c r="CJ97" s="16" t="s">
        <v>99</v>
      </c>
      <c r="CS97" s="16" t="s">
        <v>1738</v>
      </c>
    </row>
    <row r="98" spans="1:97" x14ac:dyDescent="0.3">
      <c r="A98" s="16" t="s">
        <v>1285</v>
      </c>
      <c r="B98" s="16" t="s">
        <v>654</v>
      </c>
      <c r="C98" s="16" t="s">
        <v>246</v>
      </c>
      <c r="D98" s="16" t="s">
        <v>297</v>
      </c>
      <c r="E98" s="16" t="s">
        <v>655</v>
      </c>
      <c r="F98" s="16" t="s">
        <v>656</v>
      </c>
      <c r="G98" s="16" t="s">
        <v>657</v>
      </c>
      <c r="H98" s="16" t="s">
        <v>658</v>
      </c>
      <c r="I98" s="16" t="s">
        <v>99</v>
      </c>
      <c r="J98" s="16" t="s">
        <v>1661</v>
      </c>
      <c r="K98" s="16" t="s">
        <v>99</v>
      </c>
      <c r="N98" s="16">
        <v>1</v>
      </c>
      <c r="O98" s="16">
        <v>0</v>
      </c>
      <c r="P98" s="16">
        <v>0</v>
      </c>
      <c r="Q98" s="16">
        <v>0</v>
      </c>
      <c r="R98" s="16">
        <v>0</v>
      </c>
      <c r="S98" s="16">
        <v>0</v>
      </c>
      <c r="T98" s="16">
        <v>0</v>
      </c>
      <c r="U98" s="16">
        <v>0</v>
      </c>
      <c r="V98" s="16">
        <v>0</v>
      </c>
      <c r="W98" s="16">
        <v>0</v>
      </c>
      <c r="X98" s="16">
        <v>0</v>
      </c>
      <c r="Y98" s="16">
        <v>0</v>
      </c>
      <c r="Z98" s="16">
        <v>0</v>
      </c>
      <c r="AA98" s="16">
        <v>0</v>
      </c>
      <c r="AB98" s="16">
        <v>0</v>
      </c>
      <c r="AC98" s="16">
        <v>0</v>
      </c>
      <c r="AE98" s="16">
        <v>0</v>
      </c>
      <c r="AF98" s="16">
        <v>0</v>
      </c>
      <c r="AG98" s="16">
        <v>0</v>
      </c>
      <c r="AH98" s="16">
        <v>1</v>
      </c>
      <c r="AI98" s="16">
        <v>0</v>
      </c>
      <c r="AJ98" s="16">
        <v>1</v>
      </c>
      <c r="AK98" s="16">
        <v>0</v>
      </c>
      <c r="AL98" s="16">
        <v>0</v>
      </c>
      <c r="AM98" s="16">
        <v>0</v>
      </c>
      <c r="AN98" s="16">
        <v>0</v>
      </c>
      <c r="AP98" s="16" t="s">
        <v>100</v>
      </c>
      <c r="AQ98" s="16" t="s">
        <v>645</v>
      </c>
      <c r="AR98" s="16" t="s">
        <v>99</v>
      </c>
      <c r="AU98" s="16" t="s">
        <v>100</v>
      </c>
      <c r="AV98" s="16" t="s">
        <v>121</v>
      </c>
      <c r="AW98" s="16" t="s">
        <v>659</v>
      </c>
      <c r="AZ98" s="16" t="s">
        <v>124</v>
      </c>
      <c r="BA98" s="16" t="s">
        <v>121</v>
      </c>
      <c r="BB98" s="16" t="s">
        <v>660</v>
      </c>
      <c r="BE98" s="16" t="s">
        <v>99</v>
      </c>
      <c r="BG98" s="16" t="s">
        <v>99</v>
      </c>
      <c r="BI98" s="16" t="s">
        <v>99</v>
      </c>
      <c r="BM98" s="16" t="s">
        <v>105</v>
      </c>
      <c r="BO98" s="16" t="s">
        <v>115</v>
      </c>
      <c r="BP98" s="16" t="s">
        <v>116</v>
      </c>
      <c r="BS98" s="16" t="s">
        <v>99</v>
      </c>
      <c r="BU98" s="16" t="s">
        <v>100</v>
      </c>
      <c r="BV98" s="16" t="s">
        <v>100</v>
      </c>
      <c r="BX98" s="16" t="s">
        <v>100</v>
      </c>
      <c r="BY98" s="16" t="s">
        <v>100</v>
      </c>
      <c r="BZ98" s="16" t="s">
        <v>117</v>
      </c>
      <c r="CA98" s="16" t="s">
        <v>100</v>
      </c>
      <c r="CC98" s="16" t="s">
        <v>117</v>
      </c>
      <c r="CD98" s="16" t="s">
        <v>100</v>
      </c>
      <c r="CE98" s="16" t="s">
        <v>117</v>
      </c>
      <c r="CF98" s="16" t="s">
        <v>100</v>
      </c>
      <c r="CH98" s="16" t="s">
        <v>117</v>
      </c>
      <c r="CI98" s="16" t="s">
        <v>100</v>
      </c>
      <c r="CJ98" s="16" t="s">
        <v>99</v>
      </c>
      <c r="CS98" s="16" t="s">
        <v>1738</v>
      </c>
    </row>
    <row r="99" spans="1:97" x14ac:dyDescent="0.3">
      <c r="A99" s="16" t="s">
        <v>1286</v>
      </c>
      <c r="B99" s="16" t="s">
        <v>522</v>
      </c>
      <c r="C99" s="16" t="s">
        <v>222</v>
      </c>
      <c r="D99" s="16" t="s">
        <v>265</v>
      </c>
      <c r="E99" s="16" t="s">
        <v>523</v>
      </c>
      <c r="F99" s="16" t="s">
        <v>524</v>
      </c>
      <c r="G99" s="16" t="s">
        <v>525</v>
      </c>
      <c r="H99" s="16" t="s">
        <v>526</v>
      </c>
      <c r="I99" s="16" t="s">
        <v>99</v>
      </c>
      <c r="J99" s="16" t="s">
        <v>1739</v>
      </c>
      <c r="K99" s="16" t="s">
        <v>99</v>
      </c>
      <c r="N99" s="16">
        <v>0</v>
      </c>
      <c r="O99" s="16">
        <v>0</v>
      </c>
      <c r="P99" s="16">
        <v>0</v>
      </c>
      <c r="Q99" s="16">
        <v>0</v>
      </c>
      <c r="R99" s="16">
        <v>0</v>
      </c>
      <c r="S99" s="16">
        <v>0</v>
      </c>
      <c r="T99" s="16">
        <v>1</v>
      </c>
      <c r="U99" s="16">
        <v>0</v>
      </c>
      <c r="V99" s="16">
        <v>0</v>
      </c>
      <c r="W99" s="16">
        <v>0</v>
      </c>
      <c r="X99" s="16">
        <v>0</v>
      </c>
      <c r="Y99" s="16">
        <v>1</v>
      </c>
      <c r="Z99" s="16">
        <v>0</v>
      </c>
      <c r="AA99" s="16">
        <v>1</v>
      </c>
      <c r="AB99" s="16">
        <v>0</v>
      </c>
      <c r="AC99" s="16">
        <v>0</v>
      </c>
      <c r="AE99" s="16">
        <v>0</v>
      </c>
      <c r="AF99" s="16">
        <v>0</v>
      </c>
      <c r="AG99" s="16">
        <v>0</v>
      </c>
      <c r="AH99" s="16">
        <v>0</v>
      </c>
      <c r="AI99" s="16">
        <v>0</v>
      </c>
      <c r="AJ99" s="16">
        <v>0</v>
      </c>
      <c r="AK99" s="16">
        <v>0</v>
      </c>
      <c r="AL99" s="16">
        <v>0</v>
      </c>
      <c r="AM99" s="16">
        <v>0</v>
      </c>
      <c r="AN99" s="16">
        <v>1</v>
      </c>
      <c r="AO99" s="16" t="s">
        <v>527</v>
      </c>
      <c r="AP99" s="16" t="s">
        <v>100</v>
      </c>
      <c r="AQ99" s="16" t="s">
        <v>528</v>
      </c>
      <c r="AR99" s="16" t="s">
        <v>99</v>
      </c>
      <c r="AU99" s="16" t="s">
        <v>100</v>
      </c>
      <c r="AV99" s="16" t="s">
        <v>121</v>
      </c>
      <c r="AW99" s="16" t="s">
        <v>529</v>
      </c>
      <c r="AZ99" s="16" t="s">
        <v>124</v>
      </c>
      <c r="BA99" s="16" t="s">
        <v>121</v>
      </c>
      <c r="BB99" s="16" t="s">
        <v>530</v>
      </c>
      <c r="BE99" s="16" t="s">
        <v>99</v>
      </c>
      <c r="BG99" s="16" t="s">
        <v>99</v>
      </c>
      <c r="BI99" s="16" t="s">
        <v>99</v>
      </c>
      <c r="BM99" s="16" t="s">
        <v>105</v>
      </c>
      <c r="BN99" s="16" t="s">
        <v>1740</v>
      </c>
      <c r="BO99" s="16" t="s">
        <v>115</v>
      </c>
      <c r="BP99" s="16" t="s">
        <v>116</v>
      </c>
      <c r="BS99" s="16" t="s">
        <v>99</v>
      </c>
      <c r="BU99" s="16" t="s">
        <v>99</v>
      </c>
      <c r="BV99" s="16" t="s">
        <v>100</v>
      </c>
      <c r="BX99" s="16" t="s">
        <v>100</v>
      </c>
      <c r="BY99" s="16" t="s">
        <v>100</v>
      </c>
      <c r="BZ99" s="16" t="s">
        <v>100</v>
      </c>
      <c r="CA99" s="16" t="s">
        <v>117</v>
      </c>
      <c r="CC99" s="16" t="s">
        <v>117</v>
      </c>
      <c r="CD99" s="16" t="s">
        <v>100</v>
      </c>
      <c r="CE99" s="16" t="s">
        <v>117</v>
      </c>
      <c r="CF99" s="16" t="s">
        <v>117</v>
      </c>
      <c r="CH99" s="16" t="s">
        <v>117</v>
      </c>
      <c r="CI99" s="16" t="s">
        <v>100</v>
      </c>
      <c r="CJ99" s="16" t="s">
        <v>100</v>
      </c>
      <c r="CK99" s="16">
        <v>0</v>
      </c>
      <c r="CL99" s="16">
        <v>0</v>
      </c>
      <c r="CM99" s="16">
        <v>0</v>
      </c>
      <c r="CN99" s="16">
        <v>0</v>
      </c>
      <c r="CO99" s="16">
        <v>0</v>
      </c>
      <c r="CP99" s="16">
        <v>0</v>
      </c>
      <c r="CQ99" s="16">
        <v>1</v>
      </c>
      <c r="CR99" s="16" t="s">
        <v>531</v>
      </c>
      <c r="CS99" s="16" t="s">
        <v>532</v>
      </c>
    </row>
    <row r="100" spans="1:97" x14ac:dyDescent="0.3">
      <c r="A100" s="16" t="s">
        <v>399</v>
      </c>
      <c r="B100" s="16" t="s">
        <v>399</v>
      </c>
      <c r="C100" s="16" t="s">
        <v>246</v>
      </c>
      <c r="D100" s="16" t="s">
        <v>265</v>
      </c>
      <c r="E100" s="16" t="s">
        <v>386</v>
      </c>
      <c r="F100" s="16" t="s">
        <v>305</v>
      </c>
      <c r="G100" s="16" t="s">
        <v>1498</v>
      </c>
      <c r="H100" s="16" t="s">
        <v>400</v>
      </c>
      <c r="I100" s="16" t="s">
        <v>100</v>
      </c>
      <c r="K100" s="16" t="s">
        <v>99</v>
      </c>
      <c r="N100" s="16">
        <v>1</v>
      </c>
      <c r="O100" s="16">
        <v>0</v>
      </c>
      <c r="P100" s="16">
        <v>0</v>
      </c>
      <c r="Q100" s="16">
        <v>0</v>
      </c>
      <c r="R100" s="16">
        <v>0</v>
      </c>
      <c r="S100" s="16">
        <v>0</v>
      </c>
      <c r="T100" s="16">
        <v>1</v>
      </c>
      <c r="U100" s="16">
        <v>1</v>
      </c>
      <c r="V100" s="16">
        <v>0</v>
      </c>
      <c r="W100" s="16">
        <v>1</v>
      </c>
      <c r="X100" s="16">
        <v>0</v>
      </c>
      <c r="Y100" s="16">
        <v>1</v>
      </c>
      <c r="Z100" s="16">
        <v>0</v>
      </c>
      <c r="AA100" s="16">
        <v>1</v>
      </c>
      <c r="AB100" s="16">
        <v>0</v>
      </c>
      <c r="AC100" s="16">
        <v>0</v>
      </c>
      <c r="AE100" s="16">
        <v>0</v>
      </c>
      <c r="AF100" s="16">
        <v>0</v>
      </c>
      <c r="AG100" s="16">
        <v>1</v>
      </c>
      <c r="AH100" s="16">
        <v>0</v>
      </c>
      <c r="AI100" s="16">
        <v>0</v>
      </c>
      <c r="AJ100" s="16">
        <v>1</v>
      </c>
      <c r="AK100" s="16">
        <v>0</v>
      </c>
      <c r="AL100" s="16">
        <v>0</v>
      </c>
      <c r="AM100" s="16">
        <v>0</v>
      </c>
      <c r="AN100" s="16">
        <v>1</v>
      </c>
      <c r="AO100" s="16" t="s">
        <v>401</v>
      </c>
      <c r="AP100" s="16" t="s">
        <v>99</v>
      </c>
      <c r="AR100" s="16" t="s">
        <v>100</v>
      </c>
      <c r="AS100" s="16" t="s">
        <v>121</v>
      </c>
      <c r="AT100" s="16" t="s">
        <v>402</v>
      </c>
      <c r="AU100" s="16" t="s">
        <v>100</v>
      </c>
      <c r="AV100" s="16" t="s">
        <v>121</v>
      </c>
      <c r="AW100" s="16" t="s">
        <v>403</v>
      </c>
      <c r="AZ100" s="16" t="s">
        <v>185</v>
      </c>
      <c r="BA100" s="16" t="s">
        <v>121</v>
      </c>
      <c r="BB100" s="16" t="s">
        <v>1534</v>
      </c>
      <c r="BE100" s="16" t="s">
        <v>100</v>
      </c>
      <c r="BF100" s="16" t="s">
        <v>404</v>
      </c>
      <c r="BG100" s="16" t="s">
        <v>99</v>
      </c>
      <c r="BI100" s="16" t="s">
        <v>100</v>
      </c>
      <c r="BJ100" s="16" t="s">
        <v>405</v>
      </c>
      <c r="BM100" s="16" t="s">
        <v>147</v>
      </c>
      <c r="BN100" s="16" t="s">
        <v>1534</v>
      </c>
      <c r="BO100" s="16" t="s">
        <v>106</v>
      </c>
      <c r="BQ100" s="20" t="s">
        <v>100</v>
      </c>
      <c r="BS100" s="16" t="s">
        <v>99</v>
      </c>
      <c r="BU100" s="16" t="s">
        <v>100</v>
      </c>
      <c r="BV100" s="16" t="s">
        <v>100</v>
      </c>
      <c r="BX100" s="16" t="s">
        <v>100</v>
      </c>
      <c r="BY100" s="16" t="s">
        <v>100</v>
      </c>
      <c r="BZ100" s="16" t="s">
        <v>117</v>
      </c>
      <c r="CA100" s="16" t="s">
        <v>117</v>
      </c>
      <c r="CC100" s="16" t="s">
        <v>117</v>
      </c>
      <c r="CD100" s="16" t="s">
        <v>100</v>
      </c>
      <c r="CE100" s="16" t="s">
        <v>117</v>
      </c>
      <c r="CF100" s="16" t="s">
        <v>117</v>
      </c>
      <c r="CH100" s="16" t="s">
        <v>117</v>
      </c>
      <c r="CI100" s="16" t="s">
        <v>100</v>
      </c>
      <c r="CJ100" s="16" t="s">
        <v>117</v>
      </c>
      <c r="CK100" s="16">
        <v>0</v>
      </c>
      <c r="CL100" s="16">
        <v>1</v>
      </c>
      <c r="CM100" s="16">
        <v>0</v>
      </c>
      <c r="CN100" s="16">
        <v>0</v>
      </c>
      <c r="CO100" s="16">
        <v>0</v>
      </c>
      <c r="CP100" s="16">
        <v>1</v>
      </c>
      <c r="CQ100" s="16">
        <v>0</v>
      </c>
    </row>
    <row r="101" spans="1:97" x14ac:dyDescent="0.3">
      <c r="A101" s="16" t="s">
        <v>394</v>
      </c>
      <c r="B101" s="16" t="s">
        <v>394</v>
      </c>
      <c r="C101" s="16" t="s">
        <v>246</v>
      </c>
      <c r="D101" s="16" t="s">
        <v>265</v>
      </c>
      <c r="E101" s="16" t="s">
        <v>386</v>
      </c>
      <c r="F101" s="16" t="s">
        <v>305</v>
      </c>
      <c r="G101" s="16" t="s">
        <v>1499</v>
      </c>
      <c r="H101" s="16" t="s">
        <v>395</v>
      </c>
      <c r="I101" s="16" t="s">
        <v>100</v>
      </c>
      <c r="K101" s="16" t="s">
        <v>99</v>
      </c>
      <c r="N101" s="16">
        <v>1</v>
      </c>
      <c r="O101" s="16">
        <v>0</v>
      </c>
      <c r="P101" s="16">
        <v>0</v>
      </c>
      <c r="Q101" s="16">
        <v>0</v>
      </c>
      <c r="R101" s="16">
        <v>0</v>
      </c>
      <c r="S101" s="16">
        <v>0</v>
      </c>
      <c r="T101" s="16">
        <v>1</v>
      </c>
      <c r="U101" s="16">
        <v>1</v>
      </c>
      <c r="V101" s="16">
        <v>0</v>
      </c>
      <c r="W101" s="16">
        <v>1</v>
      </c>
      <c r="X101" s="16">
        <v>0</v>
      </c>
      <c r="Y101" s="16">
        <v>1</v>
      </c>
      <c r="Z101" s="16">
        <v>0</v>
      </c>
      <c r="AA101" s="16">
        <v>1</v>
      </c>
      <c r="AB101" s="16">
        <v>0</v>
      </c>
      <c r="AC101" s="16">
        <v>0</v>
      </c>
      <c r="AE101" s="16">
        <v>0</v>
      </c>
      <c r="AF101" s="16">
        <v>0</v>
      </c>
      <c r="AG101" s="16">
        <v>1</v>
      </c>
      <c r="AH101" s="16">
        <v>0</v>
      </c>
      <c r="AI101" s="16">
        <v>0</v>
      </c>
      <c r="AJ101" s="16">
        <v>1</v>
      </c>
      <c r="AK101" s="16">
        <v>0</v>
      </c>
      <c r="AL101" s="16">
        <v>0</v>
      </c>
      <c r="AM101" s="16">
        <v>0</v>
      </c>
      <c r="AN101" s="16">
        <v>1</v>
      </c>
      <c r="AO101" s="16" t="s">
        <v>1137</v>
      </c>
      <c r="AP101" s="16" t="s">
        <v>99</v>
      </c>
      <c r="AR101" s="16" t="s">
        <v>100</v>
      </c>
      <c r="AS101" s="16" t="s">
        <v>121</v>
      </c>
      <c r="AT101" s="16" t="s">
        <v>396</v>
      </c>
      <c r="AU101" s="16" t="s">
        <v>100</v>
      </c>
      <c r="AV101" s="16" t="s">
        <v>121</v>
      </c>
      <c r="AW101" s="16" t="s">
        <v>397</v>
      </c>
      <c r="AZ101" s="16" t="s">
        <v>251</v>
      </c>
      <c r="BA101" s="16" t="s">
        <v>121</v>
      </c>
      <c r="BB101" s="16" t="s">
        <v>1535</v>
      </c>
      <c r="BE101" s="16" t="s">
        <v>99</v>
      </c>
      <c r="BG101" s="16" t="s">
        <v>100</v>
      </c>
      <c r="BH101" s="16" t="s">
        <v>398</v>
      </c>
      <c r="BI101" s="16" t="s">
        <v>99</v>
      </c>
      <c r="BM101" s="16" t="s">
        <v>147</v>
      </c>
      <c r="BN101" s="16" t="s">
        <v>1552</v>
      </c>
      <c r="BO101" s="16" t="s">
        <v>106</v>
      </c>
      <c r="BS101" s="16" t="s">
        <v>99</v>
      </c>
      <c r="BU101" s="16" t="s">
        <v>100</v>
      </c>
      <c r="BV101" s="16" t="s">
        <v>100</v>
      </c>
      <c r="BX101" s="16" t="s">
        <v>100</v>
      </c>
      <c r="BY101" s="16" t="s">
        <v>100</v>
      </c>
      <c r="BZ101" s="16" t="s">
        <v>117</v>
      </c>
      <c r="CA101" s="16" t="s">
        <v>117</v>
      </c>
      <c r="CC101" s="16" t="s">
        <v>117</v>
      </c>
      <c r="CD101" s="16" t="s">
        <v>100</v>
      </c>
      <c r="CE101" s="16" t="s">
        <v>117</v>
      </c>
      <c r="CF101" s="16" t="s">
        <v>117</v>
      </c>
      <c r="CH101" s="16" t="s">
        <v>117</v>
      </c>
      <c r="CI101" s="16" t="s">
        <v>100</v>
      </c>
      <c r="CJ101" s="16" t="s">
        <v>117</v>
      </c>
      <c r="CK101" s="16">
        <v>0</v>
      </c>
      <c r="CL101" s="16">
        <v>1</v>
      </c>
      <c r="CM101" s="16">
        <v>0</v>
      </c>
      <c r="CN101" s="16">
        <v>0</v>
      </c>
      <c r="CO101" s="16">
        <v>0</v>
      </c>
      <c r="CP101" s="16">
        <v>1</v>
      </c>
      <c r="CQ101" s="16">
        <v>0</v>
      </c>
    </row>
    <row r="102" spans="1:97" x14ac:dyDescent="0.3">
      <c r="A102" s="16" t="s">
        <v>1318</v>
      </c>
      <c r="B102" s="16" t="s">
        <v>533</v>
      </c>
      <c r="C102" s="16" t="s">
        <v>422</v>
      </c>
      <c r="D102" s="16" t="s">
        <v>265</v>
      </c>
      <c r="E102" s="16" t="s">
        <v>534</v>
      </c>
      <c r="F102" s="25" t="s">
        <v>1783</v>
      </c>
      <c r="I102" s="16" t="s">
        <v>99</v>
      </c>
      <c r="J102" s="16" t="s">
        <v>535</v>
      </c>
      <c r="K102" s="16" t="s">
        <v>99</v>
      </c>
      <c r="N102" s="16">
        <v>0</v>
      </c>
      <c r="O102" s="16">
        <v>0</v>
      </c>
      <c r="P102" s="16">
        <v>1</v>
      </c>
      <c r="Q102" s="16">
        <v>0</v>
      </c>
      <c r="R102" s="16">
        <v>0</v>
      </c>
      <c r="S102" s="16">
        <v>0</v>
      </c>
      <c r="T102" s="16">
        <v>0</v>
      </c>
      <c r="U102" s="16">
        <v>0</v>
      </c>
      <c r="V102" s="16">
        <v>0</v>
      </c>
      <c r="W102" s="16">
        <v>0</v>
      </c>
      <c r="X102" s="16">
        <v>0</v>
      </c>
      <c r="Y102" s="16">
        <v>1</v>
      </c>
      <c r="Z102" s="16">
        <v>0</v>
      </c>
      <c r="AA102" s="16">
        <v>0</v>
      </c>
      <c r="AB102" s="16">
        <v>0</v>
      </c>
      <c r="AC102" s="16">
        <v>1</v>
      </c>
      <c r="AD102" s="16" t="s">
        <v>1133</v>
      </c>
      <c r="AE102" s="16">
        <v>0</v>
      </c>
      <c r="AF102" s="16">
        <v>0</v>
      </c>
      <c r="AG102" s="16">
        <v>0</v>
      </c>
      <c r="AH102" s="16">
        <v>0</v>
      </c>
      <c r="AI102" s="16">
        <v>0</v>
      </c>
      <c r="AJ102" s="16">
        <v>1</v>
      </c>
      <c r="AK102" s="16">
        <v>0</v>
      </c>
      <c r="AL102" s="16">
        <v>0</v>
      </c>
      <c r="AM102" s="16">
        <v>0</v>
      </c>
      <c r="AN102" s="16">
        <v>0</v>
      </c>
      <c r="AP102" s="16" t="s">
        <v>100</v>
      </c>
      <c r="AQ102" s="16" t="s">
        <v>1156</v>
      </c>
      <c r="AR102" s="16" t="s">
        <v>100</v>
      </c>
      <c r="AS102" s="16" t="s">
        <v>290</v>
      </c>
      <c r="AT102" s="16" t="s">
        <v>1178</v>
      </c>
      <c r="AU102" s="16" t="s">
        <v>100</v>
      </c>
      <c r="AV102" s="16" t="s">
        <v>290</v>
      </c>
      <c r="AW102" s="16" t="s">
        <v>536</v>
      </c>
      <c r="AZ102" s="16" t="s">
        <v>251</v>
      </c>
      <c r="BA102" s="16" t="s">
        <v>267</v>
      </c>
      <c r="BC102" s="16" t="s">
        <v>537</v>
      </c>
      <c r="BE102" s="16" t="s">
        <v>100</v>
      </c>
      <c r="BF102" s="16" t="s">
        <v>538</v>
      </c>
      <c r="BG102" s="16" t="s">
        <v>100</v>
      </c>
      <c r="BH102" s="16" t="s">
        <v>1784</v>
      </c>
      <c r="BI102" s="16" t="s">
        <v>100</v>
      </c>
      <c r="BJ102" s="16" t="s">
        <v>539</v>
      </c>
      <c r="BM102" s="16" t="s">
        <v>147</v>
      </c>
      <c r="BN102" s="16" t="s">
        <v>1553</v>
      </c>
      <c r="BO102" s="16" t="s">
        <v>106</v>
      </c>
      <c r="BS102" s="16" t="s">
        <v>99</v>
      </c>
      <c r="BU102" s="16" t="s">
        <v>99</v>
      </c>
      <c r="BV102" s="16" t="s">
        <v>100</v>
      </c>
      <c r="BX102" s="16" t="s">
        <v>100</v>
      </c>
      <c r="BY102" s="16" t="s">
        <v>99</v>
      </c>
      <c r="CD102" s="16" t="s">
        <v>99</v>
      </c>
      <c r="CI102" s="16" t="s">
        <v>99</v>
      </c>
      <c r="CS102" s="16" t="s">
        <v>540</v>
      </c>
    </row>
    <row r="103" spans="1:97" x14ac:dyDescent="0.3">
      <c r="A103" s="16" t="s">
        <v>1303</v>
      </c>
      <c r="B103" s="16" t="s">
        <v>599</v>
      </c>
      <c r="C103" s="16" t="s">
        <v>422</v>
      </c>
      <c r="D103" s="16" t="s">
        <v>265</v>
      </c>
      <c r="E103" s="16" t="s">
        <v>582</v>
      </c>
      <c r="F103" s="16" t="s">
        <v>583</v>
      </c>
      <c r="G103" s="16" t="s">
        <v>1774</v>
      </c>
      <c r="I103" s="16" t="s">
        <v>99</v>
      </c>
      <c r="J103" s="16" t="s">
        <v>600</v>
      </c>
      <c r="K103" s="16" t="s">
        <v>100</v>
      </c>
      <c r="L103" s="16" t="s">
        <v>601</v>
      </c>
      <c r="M103" s="16" t="s">
        <v>602</v>
      </c>
      <c r="N103" s="16">
        <v>0</v>
      </c>
      <c r="O103" s="16">
        <v>0</v>
      </c>
      <c r="P103" s="16">
        <v>0</v>
      </c>
      <c r="Q103" s="16">
        <v>0</v>
      </c>
      <c r="R103" s="16">
        <v>0</v>
      </c>
      <c r="S103" s="16">
        <v>0</v>
      </c>
      <c r="T103" s="16">
        <v>0</v>
      </c>
      <c r="U103" s="16">
        <v>0</v>
      </c>
      <c r="V103" s="16">
        <v>0</v>
      </c>
      <c r="W103" s="16">
        <v>0</v>
      </c>
      <c r="X103" s="16">
        <v>0</v>
      </c>
      <c r="Y103" s="16">
        <v>1</v>
      </c>
      <c r="Z103" s="16">
        <v>0</v>
      </c>
      <c r="AA103" s="16">
        <v>1</v>
      </c>
      <c r="AB103" s="16">
        <v>0</v>
      </c>
      <c r="AC103" s="16">
        <v>0</v>
      </c>
      <c r="AE103" s="16">
        <v>0</v>
      </c>
      <c r="AF103" s="16">
        <v>0</v>
      </c>
      <c r="AG103" s="16">
        <v>1</v>
      </c>
      <c r="AH103" s="16">
        <v>0</v>
      </c>
      <c r="AI103" s="16">
        <v>0</v>
      </c>
      <c r="AJ103" s="16">
        <v>1</v>
      </c>
      <c r="AK103" s="16">
        <v>0</v>
      </c>
      <c r="AL103" s="16">
        <v>0</v>
      </c>
      <c r="AM103" s="16">
        <v>0</v>
      </c>
      <c r="AN103" s="16">
        <v>0</v>
      </c>
      <c r="AP103" s="16" t="s">
        <v>100</v>
      </c>
      <c r="AQ103" s="16" t="s">
        <v>1148</v>
      </c>
      <c r="AR103" s="16" t="s">
        <v>99</v>
      </c>
      <c r="AU103" s="16" t="s">
        <v>99</v>
      </c>
      <c r="AZ103" s="16" t="s">
        <v>102</v>
      </c>
      <c r="BD103" s="16" t="s">
        <v>103</v>
      </c>
      <c r="BK103" s="16" t="s">
        <v>100</v>
      </c>
      <c r="BL103" s="16" t="s">
        <v>603</v>
      </c>
      <c r="BM103" s="16" t="s">
        <v>147</v>
      </c>
      <c r="BN103" s="16" t="s">
        <v>1774</v>
      </c>
      <c r="BO103" s="16" t="s">
        <v>106</v>
      </c>
      <c r="BS103" s="16" t="s">
        <v>99</v>
      </c>
      <c r="BU103" s="16" t="s">
        <v>100</v>
      </c>
      <c r="BV103" s="16" t="s">
        <v>100</v>
      </c>
      <c r="BX103" s="16" t="s">
        <v>100</v>
      </c>
      <c r="BY103" s="16" t="s">
        <v>100</v>
      </c>
      <c r="BZ103" s="16" t="s">
        <v>117</v>
      </c>
      <c r="CA103" s="16" t="s">
        <v>117</v>
      </c>
      <c r="CC103" s="16" t="s">
        <v>157</v>
      </c>
      <c r="CD103" s="16" t="s">
        <v>100</v>
      </c>
      <c r="CE103" s="16" t="s">
        <v>117</v>
      </c>
      <c r="CF103" s="16" t="s">
        <v>117</v>
      </c>
      <c r="CH103" s="16" t="s">
        <v>157</v>
      </c>
      <c r="CI103" s="16" t="s">
        <v>100</v>
      </c>
      <c r="CJ103" s="16" t="s">
        <v>100</v>
      </c>
      <c r="CK103" s="16">
        <v>0</v>
      </c>
      <c r="CL103" s="16">
        <v>0</v>
      </c>
      <c r="CM103" s="16">
        <v>0</v>
      </c>
      <c r="CN103" s="16">
        <v>0</v>
      </c>
      <c r="CO103" s="16">
        <v>1</v>
      </c>
      <c r="CP103" s="16">
        <v>1</v>
      </c>
      <c r="CQ103" s="16">
        <v>0</v>
      </c>
      <c r="CS103" s="16" t="s">
        <v>1562</v>
      </c>
    </row>
    <row r="104" spans="1:97" x14ac:dyDescent="0.3">
      <c r="A104" s="16" t="s">
        <v>1317</v>
      </c>
      <c r="B104" s="16" t="s">
        <v>541</v>
      </c>
      <c r="C104" s="16" t="s">
        <v>422</v>
      </c>
      <c r="D104" s="16" t="s">
        <v>265</v>
      </c>
      <c r="E104" s="16" t="s">
        <v>542</v>
      </c>
      <c r="F104" s="16" t="s">
        <v>1101</v>
      </c>
      <c r="I104" s="16" t="s">
        <v>99</v>
      </c>
      <c r="J104" s="16" t="s">
        <v>1781</v>
      </c>
      <c r="K104" s="16" t="s">
        <v>100</v>
      </c>
      <c r="L104" s="16" t="s">
        <v>543</v>
      </c>
      <c r="M104" s="16" t="s">
        <v>544</v>
      </c>
      <c r="N104" s="16">
        <v>0</v>
      </c>
      <c r="O104" s="16">
        <v>0</v>
      </c>
      <c r="P104" s="16">
        <v>0</v>
      </c>
      <c r="Q104" s="16">
        <v>0</v>
      </c>
      <c r="R104" s="16">
        <v>0</v>
      </c>
      <c r="S104" s="16">
        <v>0</v>
      </c>
      <c r="T104" s="16">
        <v>1</v>
      </c>
      <c r="U104" s="16">
        <v>0</v>
      </c>
      <c r="V104" s="16">
        <v>0</v>
      </c>
      <c r="W104" s="16">
        <v>0</v>
      </c>
      <c r="X104" s="16">
        <v>0</v>
      </c>
      <c r="Y104" s="16">
        <v>1</v>
      </c>
      <c r="Z104" s="16">
        <v>0</v>
      </c>
      <c r="AA104" s="16">
        <v>1</v>
      </c>
      <c r="AB104" s="16">
        <v>0</v>
      </c>
      <c r="AC104" s="16">
        <v>0</v>
      </c>
      <c r="AE104" s="16">
        <v>1</v>
      </c>
      <c r="AF104" s="16">
        <v>0</v>
      </c>
      <c r="AG104" s="16">
        <v>0</v>
      </c>
      <c r="AH104" s="16">
        <v>0</v>
      </c>
      <c r="AI104" s="16">
        <v>0</v>
      </c>
      <c r="AJ104" s="16">
        <v>1</v>
      </c>
      <c r="AK104" s="16">
        <v>0</v>
      </c>
      <c r="AL104" s="16">
        <v>0</v>
      </c>
      <c r="AM104" s="16">
        <v>0</v>
      </c>
      <c r="AN104" s="16">
        <v>0</v>
      </c>
      <c r="AP104" s="16" t="s">
        <v>100</v>
      </c>
      <c r="AQ104" s="16" t="s">
        <v>1155</v>
      </c>
      <c r="AR104" s="16" t="s">
        <v>99</v>
      </c>
      <c r="AU104" s="16" t="s">
        <v>99</v>
      </c>
      <c r="AZ104" s="16" t="s">
        <v>102</v>
      </c>
      <c r="BD104" s="16" t="s">
        <v>103</v>
      </c>
      <c r="BK104" s="16" t="s">
        <v>100</v>
      </c>
      <c r="BL104" s="16" t="s">
        <v>545</v>
      </c>
      <c r="BM104" s="16" t="s">
        <v>147</v>
      </c>
      <c r="BN104" s="16" t="s">
        <v>1782</v>
      </c>
      <c r="BO104" s="16" t="s">
        <v>106</v>
      </c>
      <c r="BS104" s="16" t="s">
        <v>99</v>
      </c>
      <c r="BU104" s="16" t="s">
        <v>100</v>
      </c>
      <c r="BV104" s="16" t="s">
        <v>100</v>
      </c>
      <c r="BX104" s="16" t="s">
        <v>100</v>
      </c>
      <c r="BY104" s="16" t="s">
        <v>100</v>
      </c>
      <c r="BZ104" s="16" t="s">
        <v>100</v>
      </c>
      <c r="CA104" s="16" t="s">
        <v>107</v>
      </c>
      <c r="CD104" s="16" t="s">
        <v>100</v>
      </c>
      <c r="CE104" s="16" t="s">
        <v>117</v>
      </c>
      <c r="CF104" s="16" t="s">
        <v>117</v>
      </c>
      <c r="CH104" s="16" t="s">
        <v>117</v>
      </c>
      <c r="CI104" s="16" t="s">
        <v>100</v>
      </c>
      <c r="CJ104" s="16" t="s">
        <v>100</v>
      </c>
      <c r="CK104" s="16">
        <v>0</v>
      </c>
      <c r="CL104" s="16">
        <v>0</v>
      </c>
      <c r="CM104" s="16">
        <v>0</v>
      </c>
      <c r="CN104" s="16">
        <v>0</v>
      </c>
      <c r="CO104" s="16">
        <v>0</v>
      </c>
      <c r="CP104" s="16">
        <v>0</v>
      </c>
      <c r="CQ104" s="16">
        <v>1</v>
      </c>
      <c r="CR104" s="16" t="s">
        <v>1558</v>
      </c>
      <c r="CS104" s="16" t="s">
        <v>546</v>
      </c>
    </row>
    <row r="105" spans="1:97" x14ac:dyDescent="0.3">
      <c r="A105" s="16" t="s">
        <v>1304</v>
      </c>
      <c r="B105" s="16" t="s">
        <v>594</v>
      </c>
      <c r="C105" s="16" t="s">
        <v>422</v>
      </c>
      <c r="D105" s="16" t="s">
        <v>265</v>
      </c>
      <c r="E105" s="16" t="s">
        <v>582</v>
      </c>
      <c r="F105" s="16" t="s">
        <v>583</v>
      </c>
      <c r="G105" s="16" t="s">
        <v>1775</v>
      </c>
      <c r="I105" s="16" t="s">
        <v>99</v>
      </c>
      <c r="J105" s="16" t="s">
        <v>1775</v>
      </c>
      <c r="K105" s="16" t="s">
        <v>100</v>
      </c>
      <c r="L105" s="16" t="s">
        <v>595</v>
      </c>
      <c r="M105" s="16" t="s">
        <v>596</v>
      </c>
      <c r="N105" s="16">
        <v>0</v>
      </c>
      <c r="O105" s="16">
        <v>0</v>
      </c>
      <c r="P105" s="16">
        <v>1</v>
      </c>
      <c r="Q105" s="16">
        <v>0</v>
      </c>
      <c r="R105" s="16">
        <v>0</v>
      </c>
      <c r="S105" s="16">
        <v>0</v>
      </c>
      <c r="T105" s="16">
        <v>0</v>
      </c>
      <c r="U105" s="16">
        <v>0</v>
      </c>
      <c r="V105" s="16">
        <v>0</v>
      </c>
      <c r="W105" s="16">
        <v>0</v>
      </c>
      <c r="X105" s="16">
        <v>0</v>
      </c>
      <c r="Y105" s="16">
        <v>1</v>
      </c>
      <c r="Z105" s="16">
        <v>1</v>
      </c>
      <c r="AA105" s="16">
        <v>1</v>
      </c>
      <c r="AB105" s="16">
        <v>1</v>
      </c>
      <c r="AC105" s="16">
        <v>1</v>
      </c>
      <c r="AD105" s="16" t="s">
        <v>1133</v>
      </c>
      <c r="AE105" s="16">
        <v>0</v>
      </c>
      <c r="AF105" s="16">
        <v>0</v>
      </c>
      <c r="AG105" s="16">
        <v>0</v>
      </c>
      <c r="AH105" s="16">
        <v>0</v>
      </c>
      <c r="AI105" s="16">
        <v>1</v>
      </c>
      <c r="AJ105" s="16">
        <v>0</v>
      </c>
      <c r="AK105" s="16">
        <v>0</v>
      </c>
      <c r="AL105" s="16">
        <v>0</v>
      </c>
      <c r="AM105" s="16">
        <v>0</v>
      </c>
      <c r="AN105" s="16">
        <v>1</v>
      </c>
      <c r="AO105" s="16" t="s">
        <v>1139</v>
      </c>
      <c r="AP105" s="16" t="s">
        <v>100</v>
      </c>
      <c r="AQ105" s="16" t="s">
        <v>1149</v>
      </c>
      <c r="AR105" s="16" t="s">
        <v>99</v>
      </c>
      <c r="AU105" s="16" t="s">
        <v>99</v>
      </c>
      <c r="AZ105" s="16" t="s">
        <v>102</v>
      </c>
      <c r="BD105" s="16" t="s">
        <v>103</v>
      </c>
      <c r="BK105" s="16" t="s">
        <v>100</v>
      </c>
      <c r="BL105" s="16" t="s">
        <v>597</v>
      </c>
      <c r="BM105" s="16" t="s">
        <v>127</v>
      </c>
      <c r="BN105" s="16" t="s">
        <v>1775</v>
      </c>
      <c r="BO105" s="16" t="s">
        <v>106</v>
      </c>
      <c r="BS105" s="16" t="s">
        <v>99</v>
      </c>
      <c r="BU105" s="16" t="s">
        <v>100</v>
      </c>
      <c r="BV105" s="16" t="s">
        <v>100</v>
      </c>
      <c r="BX105" s="16" t="s">
        <v>100</v>
      </c>
      <c r="BY105" s="16" t="s">
        <v>100</v>
      </c>
      <c r="BZ105" s="16" t="s">
        <v>117</v>
      </c>
      <c r="CA105" s="16" t="s">
        <v>117</v>
      </c>
      <c r="CC105" s="16" t="s">
        <v>157</v>
      </c>
      <c r="CD105" s="16" t="s">
        <v>100</v>
      </c>
      <c r="CE105" s="16" t="s">
        <v>117</v>
      </c>
      <c r="CF105" s="16" t="s">
        <v>117</v>
      </c>
      <c r="CH105" s="16" t="s">
        <v>157</v>
      </c>
      <c r="CI105" s="16" t="s">
        <v>100</v>
      </c>
      <c r="CJ105" s="16" t="s">
        <v>100</v>
      </c>
      <c r="CK105" s="16">
        <v>0</v>
      </c>
      <c r="CL105" s="16">
        <v>0</v>
      </c>
      <c r="CM105" s="16">
        <v>0</v>
      </c>
      <c r="CN105" s="16">
        <v>0</v>
      </c>
      <c r="CO105" s="16">
        <v>0</v>
      </c>
      <c r="CP105" s="16">
        <v>0</v>
      </c>
      <c r="CQ105" s="16">
        <v>1</v>
      </c>
      <c r="CR105" s="16" t="s">
        <v>598</v>
      </c>
      <c r="CS105" s="16" t="s">
        <v>556</v>
      </c>
    </row>
    <row r="106" spans="1:97" x14ac:dyDescent="0.3">
      <c r="A106" s="16" t="s">
        <v>1287</v>
      </c>
      <c r="B106" s="16" t="s">
        <v>392</v>
      </c>
      <c r="C106" s="16" t="s">
        <v>246</v>
      </c>
      <c r="D106" s="16" t="s">
        <v>265</v>
      </c>
      <c r="E106" s="16" t="s">
        <v>386</v>
      </c>
      <c r="F106" s="16" t="s">
        <v>305</v>
      </c>
      <c r="G106" s="16" t="s">
        <v>1500</v>
      </c>
      <c r="H106" s="16" t="s">
        <v>389</v>
      </c>
      <c r="I106" s="16" t="s">
        <v>99</v>
      </c>
      <c r="J106" s="16" t="s">
        <v>1662</v>
      </c>
      <c r="K106" s="16" t="s">
        <v>99</v>
      </c>
      <c r="N106" s="16">
        <v>1</v>
      </c>
      <c r="O106" s="16">
        <v>0</v>
      </c>
      <c r="P106" s="16">
        <v>0</v>
      </c>
      <c r="Q106" s="16">
        <v>0</v>
      </c>
      <c r="R106" s="16">
        <v>0</v>
      </c>
      <c r="S106" s="16">
        <v>0</v>
      </c>
      <c r="T106" s="16">
        <v>1</v>
      </c>
      <c r="U106" s="16">
        <v>1</v>
      </c>
      <c r="V106" s="16">
        <v>0</v>
      </c>
      <c r="W106" s="16">
        <v>1</v>
      </c>
      <c r="X106" s="16">
        <v>0</v>
      </c>
      <c r="Y106" s="16">
        <v>0</v>
      </c>
      <c r="Z106" s="16">
        <v>0</v>
      </c>
      <c r="AA106" s="16">
        <v>1</v>
      </c>
      <c r="AB106" s="16">
        <v>0</v>
      </c>
      <c r="AC106" s="16">
        <v>0</v>
      </c>
      <c r="AE106" s="16">
        <v>0</v>
      </c>
      <c r="AF106" s="16">
        <v>0</v>
      </c>
      <c r="AG106" s="16">
        <v>1</v>
      </c>
      <c r="AH106" s="16">
        <v>0</v>
      </c>
      <c r="AI106" s="16">
        <v>0</v>
      </c>
      <c r="AJ106" s="16">
        <v>1</v>
      </c>
      <c r="AK106" s="16">
        <v>0</v>
      </c>
      <c r="AL106" s="16">
        <v>0</v>
      </c>
      <c r="AM106" s="16">
        <v>0</v>
      </c>
      <c r="AN106" s="16">
        <v>0</v>
      </c>
      <c r="AP106" s="16" t="s">
        <v>99</v>
      </c>
      <c r="AR106" s="16" t="s">
        <v>99</v>
      </c>
      <c r="AU106" s="16" t="s">
        <v>99</v>
      </c>
      <c r="AZ106" s="16" t="s">
        <v>102</v>
      </c>
      <c r="BD106" s="16" t="s">
        <v>103</v>
      </c>
      <c r="BK106" s="16" t="s">
        <v>99</v>
      </c>
      <c r="BM106" s="16" t="s">
        <v>127</v>
      </c>
      <c r="BN106" s="16" t="s">
        <v>390</v>
      </c>
      <c r="BO106" s="16" t="s">
        <v>106</v>
      </c>
      <c r="BS106" s="16" t="s">
        <v>99</v>
      </c>
      <c r="BU106" s="16" t="s">
        <v>100</v>
      </c>
      <c r="BV106" s="16" t="s">
        <v>100</v>
      </c>
      <c r="BX106" s="16" t="s">
        <v>100</v>
      </c>
      <c r="BY106" s="16" t="s">
        <v>100</v>
      </c>
      <c r="BZ106" s="16" t="s">
        <v>117</v>
      </c>
      <c r="CA106" s="16" t="s">
        <v>100</v>
      </c>
      <c r="CC106" s="16" t="s">
        <v>117</v>
      </c>
      <c r="CD106" s="16" t="s">
        <v>100</v>
      </c>
      <c r="CE106" s="16" t="s">
        <v>117</v>
      </c>
      <c r="CF106" s="16" t="s">
        <v>100</v>
      </c>
      <c r="CH106" s="16" t="s">
        <v>117</v>
      </c>
      <c r="CI106" s="16" t="s">
        <v>100</v>
      </c>
      <c r="CJ106" s="16" t="s">
        <v>100</v>
      </c>
      <c r="CK106" s="16">
        <v>0</v>
      </c>
      <c r="CL106" s="16">
        <v>0</v>
      </c>
      <c r="CM106" s="16">
        <v>0</v>
      </c>
      <c r="CN106" s="16">
        <v>0</v>
      </c>
      <c r="CO106" s="16">
        <v>1</v>
      </c>
      <c r="CP106" s="16">
        <v>1</v>
      </c>
      <c r="CQ106" s="16">
        <v>1</v>
      </c>
      <c r="CR106" s="16" t="s">
        <v>1559</v>
      </c>
      <c r="CS106" s="16" t="s">
        <v>393</v>
      </c>
    </row>
    <row r="107" spans="1:97" x14ac:dyDescent="0.3">
      <c r="A107" s="16" t="s">
        <v>1288</v>
      </c>
      <c r="B107" s="16" t="s">
        <v>388</v>
      </c>
      <c r="C107" s="16" t="s">
        <v>246</v>
      </c>
      <c r="D107" s="16" t="s">
        <v>265</v>
      </c>
      <c r="E107" s="16" t="s">
        <v>386</v>
      </c>
      <c r="F107" s="16" t="s">
        <v>305</v>
      </c>
      <c r="G107" s="16" t="s">
        <v>1500</v>
      </c>
      <c r="H107" s="16" t="s">
        <v>389</v>
      </c>
      <c r="I107" s="16" t="s">
        <v>99</v>
      </c>
      <c r="J107" s="16" t="s">
        <v>1663</v>
      </c>
      <c r="K107" s="16" t="s">
        <v>99</v>
      </c>
      <c r="N107" s="16">
        <v>1</v>
      </c>
      <c r="O107" s="16">
        <v>0</v>
      </c>
      <c r="P107" s="16">
        <v>0</v>
      </c>
      <c r="Q107" s="16">
        <v>0</v>
      </c>
      <c r="R107" s="16">
        <v>0</v>
      </c>
      <c r="S107" s="16">
        <v>0</v>
      </c>
      <c r="T107" s="16">
        <v>1</v>
      </c>
      <c r="U107" s="16">
        <v>1</v>
      </c>
      <c r="V107" s="16">
        <v>0</v>
      </c>
      <c r="W107" s="16">
        <v>1</v>
      </c>
      <c r="X107" s="16">
        <v>0</v>
      </c>
      <c r="Y107" s="16">
        <v>1</v>
      </c>
      <c r="Z107" s="16">
        <v>0</v>
      </c>
      <c r="AA107" s="16">
        <v>1</v>
      </c>
      <c r="AB107" s="16">
        <v>0</v>
      </c>
      <c r="AC107" s="16">
        <v>0</v>
      </c>
      <c r="AE107" s="16">
        <v>0</v>
      </c>
      <c r="AF107" s="16">
        <v>0</v>
      </c>
      <c r="AG107" s="16">
        <v>1</v>
      </c>
      <c r="AH107" s="16">
        <v>0</v>
      </c>
      <c r="AI107" s="16">
        <v>0</v>
      </c>
      <c r="AJ107" s="16">
        <v>1</v>
      </c>
      <c r="AK107" s="16">
        <v>0</v>
      </c>
      <c r="AL107" s="16">
        <v>0</v>
      </c>
      <c r="AM107" s="16">
        <v>0</v>
      </c>
      <c r="AN107" s="16">
        <v>0</v>
      </c>
      <c r="AP107" s="16" t="s">
        <v>99</v>
      </c>
      <c r="AR107" s="16" t="s">
        <v>99</v>
      </c>
      <c r="AU107" s="16" t="s">
        <v>99</v>
      </c>
      <c r="AZ107" s="16" t="s">
        <v>102</v>
      </c>
      <c r="BD107" s="16" t="s">
        <v>103</v>
      </c>
      <c r="BK107" s="16" t="s">
        <v>99</v>
      </c>
      <c r="BM107" s="16" t="s">
        <v>127</v>
      </c>
      <c r="BN107" s="16" t="s">
        <v>390</v>
      </c>
      <c r="BO107" s="16" t="s">
        <v>106</v>
      </c>
      <c r="BS107" s="16" t="s">
        <v>99</v>
      </c>
      <c r="BU107" s="16" t="s">
        <v>100</v>
      </c>
      <c r="BV107" s="16" t="s">
        <v>100</v>
      </c>
      <c r="BX107" s="16" t="s">
        <v>100</v>
      </c>
      <c r="BY107" s="16" t="s">
        <v>100</v>
      </c>
      <c r="BZ107" s="16" t="s">
        <v>117</v>
      </c>
      <c r="CA107" s="16" t="s">
        <v>100</v>
      </c>
      <c r="CC107" s="16" t="s">
        <v>117</v>
      </c>
      <c r="CD107" s="16" t="s">
        <v>100</v>
      </c>
      <c r="CE107" s="16" t="s">
        <v>117</v>
      </c>
      <c r="CF107" s="16" t="s">
        <v>100</v>
      </c>
      <c r="CH107" s="16" t="s">
        <v>117</v>
      </c>
      <c r="CI107" s="16" t="s">
        <v>100</v>
      </c>
      <c r="CJ107" s="16" t="s">
        <v>100</v>
      </c>
      <c r="CK107" s="16">
        <v>0</v>
      </c>
      <c r="CL107" s="16">
        <v>0</v>
      </c>
      <c r="CM107" s="16">
        <v>0</v>
      </c>
      <c r="CN107" s="16">
        <v>0</v>
      </c>
      <c r="CO107" s="16">
        <v>1</v>
      </c>
      <c r="CP107" s="16">
        <v>0</v>
      </c>
      <c r="CQ107" s="16">
        <v>1</v>
      </c>
      <c r="CR107" s="16" t="s">
        <v>1559</v>
      </c>
      <c r="CS107" s="16" t="s">
        <v>391</v>
      </c>
    </row>
    <row r="108" spans="1:97" x14ac:dyDescent="0.3">
      <c r="A108" s="16" t="s">
        <v>406</v>
      </c>
      <c r="B108" s="16" t="s">
        <v>406</v>
      </c>
      <c r="C108" s="16" t="s">
        <v>110</v>
      </c>
      <c r="D108" s="16" t="s">
        <v>265</v>
      </c>
      <c r="E108" s="16" t="s">
        <v>407</v>
      </c>
      <c r="F108" s="16" t="s">
        <v>408</v>
      </c>
      <c r="G108" s="16" t="s">
        <v>1742</v>
      </c>
      <c r="I108" s="16" t="s">
        <v>99</v>
      </c>
      <c r="J108" s="16" t="s">
        <v>409</v>
      </c>
      <c r="K108" s="16" t="s">
        <v>99</v>
      </c>
      <c r="N108" s="16">
        <v>0</v>
      </c>
      <c r="O108" s="16">
        <v>0</v>
      </c>
      <c r="P108" s="16">
        <v>0</v>
      </c>
      <c r="Q108" s="16">
        <v>0</v>
      </c>
      <c r="R108" s="16">
        <v>1</v>
      </c>
      <c r="S108" s="16">
        <v>0</v>
      </c>
      <c r="T108" s="16">
        <v>0</v>
      </c>
      <c r="U108" s="16">
        <v>0</v>
      </c>
      <c r="V108" s="16">
        <v>0</v>
      </c>
      <c r="W108" s="16">
        <v>0</v>
      </c>
      <c r="X108" s="16">
        <v>1</v>
      </c>
      <c r="Y108" s="16">
        <v>0</v>
      </c>
      <c r="Z108" s="16">
        <v>0</v>
      </c>
      <c r="AA108" s="16">
        <v>0</v>
      </c>
      <c r="AB108" s="16">
        <v>0</v>
      </c>
      <c r="AC108" s="16">
        <v>0</v>
      </c>
      <c r="AE108" s="16">
        <v>0</v>
      </c>
      <c r="AF108" s="16">
        <v>0</v>
      </c>
      <c r="AG108" s="16">
        <v>0</v>
      </c>
      <c r="AH108" s="16">
        <v>0</v>
      </c>
      <c r="AI108" s="16">
        <v>1</v>
      </c>
      <c r="AJ108" s="16">
        <v>0</v>
      </c>
      <c r="AK108" s="16">
        <v>0</v>
      </c>
      <c r="AL108" s="16">
        <v>0</v>
      </c>
      <c r="AM108" s="16">
        <v>0</v>
      </c>
      <c r="AN108" s="16">
        <v>0</v>
      </c>
      <c r="AP108" s="16" t="s">
        <v>99</v>
      </c>
      <c r="AR108" s="16" t="s">
        <v>99</v>
      </c>
      <c r="AU108" s="16" t="s">
        <v>99</v>
      </c>
      <c r="AZ108" s="16" t="s">
        <v>124</v>
      </c>
      <c r="BA108" s="16" t="s">
        <v>267</v>
      </c>
      <c r="BC108" s="16" t="s">
        <v>410</v>
      </c>
      <c r="BE108" s="16" t="s">
        <v>99</v>
      </c>
      <c r="BG108" s="16" t="s">
        <v>99</v>
      </c>
      <c r="BI108" s="16" t="s">
        <v>99</v>
      </c>
      <c r="BM108" s="16" t="s">
        <v>105</v>
      </c>
      <c r="BO108" s="16" t="s">
        <v>115</v>
      </c>
      <c r="BP108" s="16" t="s">
        <v>116</v>
      </c>
      <c r="BS108" s="16" t="s">
        <v>99</v>
      </c>
      <c r="BU108" s="16" t="s">
        <v>99</v>
      </c>
      <c r="BV108" s="16" t="s">
        <v>100</v>
      </c>
      <c r="BX108" s="16" t="s">
        <v>100</v>
      </c>
      <c r="BY108" s="16" t="s">
        <v>100</v>
      </c>
      <c r="BZ108" s="16" t="s">
        <v>117</v>
      </c>
      <c r="CA108" s="16" t="s">
        <v>117</v>
      </c>
      <c r="CC108" s="16" t="s">
        <v>117</v>
      </c>
      <c r="CD108" s="16" t="s">
        <v>100</v>
      </c>
      <c r="CE108" s="16" t="s">
        <v>117</v>
      </c>
      <c r="CF108" s="16" t="s">
        <v>100</v>
      </c>
      <c r="CH108" s="16" t="s">
        <v>157</v>
      </c>
      <c r="CI108" s="16" t="s">
        <v>99</v>
      </c>
    </row>
    <row r="109" spans="1:97" x14ac:dyDescent="0.3">
      <c r="A109" s="16" t="s">
        <v>1289</v>
      </c>
      <c r="B109" s="16" t="s">
        <v>516</v>
      </c>
      <c r="C109" s="16" t="s">
        <v>222</v>
      </c>
      <c r="D109" s="16" t="s">
        <v>265</v>
      </c>
      <c r="E109" s="16" t="s">
        <v>517</v>
      </c>
      <c r="F109" s="16" t="s">
        <v>518</v>
      </c>
      <c r="G109" s="16" t="s">
        <v>1501</v>
      </c>
      <c r="H109" s="16" t="s">
        <v>1629</v>
      </c>
      <c r="I109" s="16" t="s">
        <v>99</v>
      </c>
      <c r="J109" s="16" t="s">
        <v>1525</v>
      </c>
      <c r="K109" s="16" t="s">
        <v>99</v>
      </c>
      <c r="N109" s="16">
        <v>0</v>
      </c>
      <c r="O109" s="16">
        <v>0</v>
      </c>
      <c r="P109" s="16">
        <v>1</v>
      </c>
      <c r="Q109" s="16">
        <v>0</v>
      </c>
      <c r="R109" s="16">
        <v>0</v>
      </c>
      <c r="S109" s="16">
        <v>0</v>
      </c>
      <c r="T109" s="16">
        <v>0</v>
      </c>
      <c r="U109" s="16">
        <v>0</v>
      </c>
      <c r="V109" s="16">
        <v>0</v>
      </c>
      <c r="W109" s="16">
        <v>0</v>
      </c>
      <c r="X109" s="16">
        <v>0</v>
      </c>
      <c r="Y109" s="16">
        <v>0</v>
      </c>
      <c r="Z109" s="16">
        <v>0</v>
      </c>
      <c r="AA109" s="16">
        <v>0</v>
      </c>
      <c r="AB109" s="16">
        <v>0</v>
      </c>
      <c r="AC109" s="16">
        <v>1</v>
      </c>
      <c r="AD109" s="16" t="s">
        <v>519</v>
      </c>
      <c r="AE109" s="16">
        <v>0</v>
      </c>
      <c r="AF109" s="16">
        <v>0</v>
      </c>
      <c r="AG109" s="16">
        <v>0</v>
      </c>
      <c r="AH109" s="16">
        <v>0</v>
      </c>
      <c r="AI109" s="16">
        <v>0</v>
      </c>
      <c r="AJ109" s="16">
        <v>0</v>
      </c>
      <c r="AK109" s="16">
        <v>0</v>
      </c>
      <c r="AL109" s="16">
        <v>0</v>
      </c>
      <c r="AM109" s="16">
        <v>0</v>
      </c>
      <c r="AN109" s="16">
        <v>1</v>
      </c>
      <c r="AO109" s="16" t="s">
        <v>1138</v>
      </c>
      <c r="AP109" s="16" t="s">
        <v>99</v>
      </c>
      <c r="AR109" s="16" t="s">
        <v>99</v>
      </c>
      <c r="AU109" s="16" t="s">
        <v>99</v>
      </c>
      <c r="AZ109" s="16" t="s">
        <v>102</v>
      </c>
      <c r="BD109" s="16" t="s">
        <v>282</v>
      </c>
      <c r="BK109" s="16" t="s">
        <v>99</v>
      </c>
      <c r="BM109" s="16" t="s">
        <v>105</v>
      </c>
      <c r="BO109" s="16" t="s">
        <v>115</v>
      </c>
      <c r="BP109" s="16" t="s">
        <v>116</v>
      </c>
      <c r="BQ109" s="20" t="s">
        <v>99</v>
      </c>
      <c r="BS109" s="16" t="s">
        <v>100</v>
      </c>
      <c r="BT109" s="16" t="s">
        <v>520</v>
      </c>
      <c r="BU109" s="16" t="s">
        <v>100</v>
      </c>
      <c r="BV109" s="16" t="s">
        <v>100</v>
      </c>
      <c r="BX109" s="16" t="s">
        <v>100</v>
      </c>
      <c r="BY109" s="16" t="s">
        <v>99</v>
      </c>
      <c r="CD109" s="16" t="s">
        <v>100</v>
      </c>
      <c r="CE109" s="16" t="s">
        <v>99</v>
      </c>
      <c r="CF109" s="16" t="s">
        <v>99</v>
      </c>
      <c r="CI109" s="16" t="s">
        <v>99</v>
      </c>
      <c r="CS109" s="16" t="s">
        <v>521</v>
      </c>
    </row>
    <row r="110" spans="1:97" x14ac:dyDescent="0.3">
      <c r="A110" s="16" t="s">
        <v>486</v>
      </c>
      <c r="B110" s="16" t="s">
        <v>486</v>
      </c>
      <c r="C110" s="16" t="s">
        <v>110</v>
      </c>
      <c r="D110" s="16" t="s">
        <v>265</v>
      </c>
      <c r="E110" s="16" t="s">
        <v>487</v>
      </c>
      <c r="F110" s="16" t="s">
        <v>488</v>
      </c>
      <c r="G110" s="16" t="s">
        <v>1502</v>
      </c>
      <c r="H110" s="16" t="s">
        <v>489</v>
      </c>
      <c r="I110" s="16" t="s">
        <v>99</v>
      </c>
      <c r="J110" s="16" t="s">
        <v>490</v>
      </c>
      <c r="K110" s="16" t="s">
        <v>99</v>
      </c>
      <c r="N110" s="16">
        <v>0</v>
      </c>
      <c r="O110" s="16">
        <v>0</v>
      </c>
      <c r="P110" s="16">
        <v>0</v>
      </c>
      <c r="Q110" s="16">
        <v>0</v>
      </c>
      <c r="R110" s="16">
        <v>0</v>
      </c>
      <c r="S110" s="16">
        <v>0</v>
      </c>
      <c r="T110" s="16">
        <v>0</v>
      </c>
      <c r="U110" s="16">
        <v>0</v>
      </c>
      <c r="V110" s="16">
        <v>0</v>
      </c>
      <c r="W110" s="16">
        <v>0</v>
      </c>
      <c r="X110" s="16">
        <v>0</v>
      </c>
      <c r="Y110" s="16">
        <v>0</v>
      </c>
      <c r="Z110" s="16">
        <v>0</v>
      </c>
      <c r="AA110" s="16">
        <v>0</v>
      </c>
      <c r="AB110" s="16">
        <v>0</v>
      </c>
      <c r="AC110" s="16">
        <v>1</v>
      </c>
      <c r="AD110" s="16" t="s">
        <v>1134</v>
      </c>
      <c r="AE110" s="16">
        <v>0</v>
      </c>
      <c r="AF110" s="16">
        <v>0</v>
      </c>
      <c r="AG110" s="16">
        <v>0</v>
      </c>
      <c r="AH110" s="16">
        <v>0</v>
      </c>
      <c r="AI110" s="16">
        <v>0</v>
      </c>
      <c r="AJ110" s="16">
        <v>1</v>
      </c>
      <c r="AK110" s="16">
        <v>0</v>
      </c>
      <c r="AL110" s="16">
        <v>0</v>
      </c>
      <c r="AM110" s="16">
        <v>0</v>
      </c>
      <c r="AN110" s="16">
        <v>0</v>
      </c>
      <c r="AP110" s="16" t="s">
        <v>99</v>
      </c>
      <c r="AR110" s="16" t="s">
        <v>99</v>
      </c>
      <c r="AU110" s="16" t="s">
        <v>99</v>
      </c>
      <c r="AZ110" s="16" t="s">
        <v>102</v>
      </c>
      <c r="BD110" s="16" t="s">
        <v>103</v>
      </c>
      <c r="BK110" s="16" t="s">
        <v>99</v>
      </c>
      <c r="BM110" s="16" t="s">
        <v>105</v>
      </c>
      <c r="BO110" s="16" t="s">
        <v>115</v>
      </c>
      <c r="BP110" s="16" t="s">
        <v>116</v>
      </c>
      <c r="BS110" s="16" t="s">
        <v>99</v>
      </c>
      <c r="BU110" s="16" t="s">
        <v>99</v>
      </c>
      <c r="BV110" s="16" t="s">
        <v>100</v>
      </c>
      <c r="BX110" s="16" t="s">
        <v>100</v>
      </c>
      <c r="BY110" s="16" t="s">
        <v>99</v>
      </c>
      <c r="CD110" s="16" t="s">
        <v>100</v>
      </c>
      <c r="CE110" s="16" t="s">
        <v>99</v>
      </c>
      <c r="CF110" s="16" t="s">
        <v>99</v>
      </c>
      <c r="CI110" s="16" t="s">
        <v>212</v>
      </c>
    </row>
    <row r="111" spans="1:97" x14ac:dyDescent="0.3">
      <c r="A111" s="16" t="s">
        <v>478</v>
      </c>
      <c r="B111" s="16" t="s">
        <v>478</v>
      </c>
      <c r="C111" s="16" t="s">
        <v>231</v>
      </c>
      <c r="D111" s="16" t="s">
        <v>265</v>
      </c>
      <c r="E111" s="16" t="s">
        <v>479</v>
      </c>
      <c r="F111" s="16" t="s">
        <v>480</v>
      </c>
      <c r="G111" s="16" t="s">
        <v>1503</v>
      </c>
      <c r="H111" s="16" t="s">
        <v>481</v>
      </c>
      <c r="I111" s="16" t="s">
        <v>99</v>
      </c>
      <c r="J111" s="16" t="s">
        <v>1788</v>
      </c>
      <c r="K111" s="16" t="s">
        <v>100</v>
      </c>
      <c r="L111" s="16" t="s">
        <v>482</v>
      </c>
      <c r="M111" s="16" t="s">
        <v>483</v>
      </c>
      <c r="N111" s="16">
        <v>0</v>
      </c>
      <c r="O111" s="16">
        <v>0</v>
      </c>
      <c r="P111" s="16">
        <v>0</v>
      </c>
      <c r="Q111" s="16">
        <v>0</v>
      </c>
      <c r="R111" s="16">
        <v>1</v>
      </c>
      <c r="S111" s="16">
        <v>0</v>
      </c>
      <c r="T111" s="16">
        <v>0</v>
      </c>
      <c r="U111" s="16">
        <v>0</v>
      </c>
      <c r="V111" s="16">
        <v>0</v>
      </c>
      <c r="W111" s="16">
        <v>0</v>
      </c>
      <c r="X111" s="16">
        <v>0</v>
      </c>
      <c r="Y111" s="16">
        <v>0</v>
      </c>
      <c r="Z111" s="16">
        <v>0</v>
      </c>
      <c r="AA111" s="16">
        <v>0</v>
      </c>
      <c r="AB111" s="16">
        <v>0</v>
      </c>
      <c r="AC111" s="16">
        <v>0</v>
      </c>
      <c r="AE111" s="16">
        <v>0</v>
      </c>
      <c r="AF111" s="16">
        <v>0</v>
      </c>
      <c r="AG111" s="16">
        <v>1</v>
      </c>
      <c r="AH111" s="16">
        <v>0</v>
      </c>
      <c r="AI111" s="16">
        <v>0</v>
      </c>
      <c r="AJ111" s="16">
        <v>1</v>
      </c>
      <c r="AK111" s="16">
        <v>0</v>
      </c>
      <c r="AL111" s="16">
        <v>0</v>
      </c>
      <c r="AM111" s="16">
        <v>0</v>
      </c>
      <c r="AN111" s="16">
        <v>0</v>
      </c>
      <c r="AP111" s="16" t="s">
        <v>99</v>
      </c>
      <c r="AR111" s="16" t="s">
        <v>99</v>
      </c>
      <c r="AU111" s="16" t="s">
        <v>100</v>
      </c>
      <c r="AV111" s="16" t="s">
        <v>121</v>
      </c>
      <c r="AW111" s="16" t="s">
        <v>1795</v>
      </c>
      <c r="AZ111" s="16" t="s">
        <v>124</v>
      </c>
      <c r="BA111" s="16" t="s">
        <v>267</v>
      </c>
      <c r="BC111" s="16" t="s">
        <v>1546</v>
      </c>
      <c r="BE111" s="16" t="s">
        <v>100</v>
      </c>
      <c r="BF111" s="16" t="s">
        <v>484</v>
      </c>
      <c r="BG111" s="16" t="s">
        <v>100</v>
      </c>
      <c r="BH111" s="16" t="s">
        <v>1797</v>
      </c>
      <c r="BI111" s="16" t="s">
        <v>100</v>
      </c>
      <c r="BJ111" s="16" t="s">
        <v>485</v>
      </c>
      <c r="BM111" s="16" t="s">
        <v>127</v>
      </c>
      <c r="BN111" s="16" t="s">
        <v>1554</v>
      </c>
      <c r="BO111" s="16" t="s">
        <v>106</v>
      </c>
      <c r="BS111" s="16" t="s">
        <v>99</v>
      </c>
      <c r="BU111" s="16" t="s">
        <v>99</v>
      </c>
      <c r="BV111" s="16" t="s">
        <v>100</v>
      </c>
      <c r="BX111" s="16" t="s">
        <v>100</v>
      </c>
      <c r="BY111" s="16" t="s">
        <v>100</v>
      </c>
      <c r="BZ111" s="16" t="s">
        <v>117</v>
      </c>
      <c r="CA111" s="16" t="s">
        <v>100</v>
      </c>
      <c r="CC111" s="16" t="s">
        <v>117</v>
      </c>
      <c r="CD111" s="16" t="s">
        <v>99</v>
      </c>
      <c r="CI111" s="16" t="s">
        <v>99</v>
      </c>
      <c r="CS111" s="16" t="s">
        <v>1791</v>
      </c>
    </row>
    <row r="112" spans="1:97" x14ac:dyDescent="0.3">
      <c r="A112" s="16" t="s">
        <v>469</v>
      </c>
      <c r="B112" s="16" t="s">
        <v>469</v>
      </c>
      <c r="C112" s="16" t="s">
        <v>326</v>
      </c>
      <c r="D112" s="16" t="s">
        <v>265</v>
      </c>
      <c r="E112" s="16" t="s">
        <v>470</v>
      </c>
      <c r="F112" s="16" t="s">
        <v>471</v>
      </c>
      <c r="G112" s="16" t="s">
        <v>1504</v>
      </c>
      <c r="H112" s="16" t="s">
        <v>1630</v>
      </c>
      <c r="I112" s="16" t="s">
        <v>99</v>
      </c>
      <c r="J112" s="16" t="s">
        <v>1664</v>
      </c>
      <c r="K112" s="16" t="s">
        <v>100</v>
      </c>
      <c r="L112" s="16" t="s">
        <v>472</v>
      </c>
      <c r="M112" s="16" t="s">
        <v>473</v>
      </c>
      <c r="N112" s="16">
        <v>0</v>
      </c>
      <c r="O112" s="16">
        <v>0</v>
      </c>
      <c r="P112" s="16">
        <v>0</v>
      </c>
      <c r="Q112" s="16">
        <v>0</v>
      </c>
      <c r="R112" s="16">
        <v>1</v>
      </c>
      <c r="S112" s="16">
        <v>0</v>
      </c>
      <c r="T112" s="16">
        <v>0</v>
      </c>
      <c r="U112" s="16">
        <v>0</v>
      </c>
      <c r="V112" s="16">
        <v>0</v>
      </c>
      <c r="W112" s="16">
        <v>0</v>
      </c>
      <c r="X112" s="16">
        <v>0</v>
      </c>
      <c r="Y112" s="16">
        <v>0</v>
      </c>
      <c r="Z112" s="16">
        <v>0</v>
      </c>
      <c r="AA112" s="16">
        <v>0</v>
      </c>
      <c r="AB112" s="16">
        <v>0</v>
      </c>
      <c r="AC112" s="16">
        <v>0</v>
      </c>
      <c r="AE112" s="16">
        <v>0</v>
      </c>
      <c r="AF112" s="16">
        <v>1</v>
      </c>
      <c r="AG112" s="16">
        <v>0</v>
      </c>
      <c r="AH112" s="16">
        <v>0</v>
      </c>
      <c r="AI112" s="16">
        <v>0</v>
      </c>
      <c r="AJ112" s="16">
        <v>1</v>
      </c>
      <c r="AK112" s="16">
        <v>0</v>
      </c>
      <c r="AL112" s="16">
        <v>0</v>
      </c>
      <c r="AM112" s="16">
        <v>0</v>
      </c>
      <c r="AN112" s="16">
        <v>0</v>
      </c>
      <c r="AP112" s="16" t="s">
        <v>99</v>
      </c>
      <c r="AR112" s="16" t="s">
        <v>100</v>
      </c>
      <c r="AS112" s="16" t="s">
        <v>121</v>
      </c>
      <c r="AT112" s="16" t="s">
        <v>474</v>
      </c>
      <c r="AU112" s="16" t="s">
        <v>100</v>
      </c>
      <c r="AV112" s="16" t="s">
        <v>121</v>
      </c>
      <c r="AW112" s="16" t="s">
        <v>475</v>
      </c>
      <c r="AZ112" s="16" t="s">
        <v>124</v>
      </c>
      <c r="BA112" s="16" t="s">
        <v>121</v>
      </c>
      <c r="BB112" s="16" t="s">
        <v>476</v>
      </c>
      <c r="BE112" s="16" t="s">
        <v>100</v>
      </c>
      <c r="BF112" s="16" t="s">
        <v>477</v>
      </c>
      <c r="BG112" s="16" t="s">
        <v>100</v>
      </c>
      <c r="BH112" s="16" t="s">
        <v>477</v>
      </c>
      <c r="BI112" s="16" t="s">
        <v>100</v>
      </c>
      <c r="BJ112" s="16" t="s">
        <v>477</v>
      </c>
      <c r="BM112" s="16" t="s">
        <v>127</v>
      </c>
      <c r="BN112" s="16" t="s">
        <v>1674</v>
      </c>
      <c r="BO112" s="16" t="s">
        <v>106</v>
      </c>
      <c r="BS112" s="16" t="s">
        <v>99</v>
      </c>
      <c r="BU112" s="16" t="s">
        <v>99</v>
      </c>
      <c r="BV112" s="16" t="s">
        <v>100</v>
      </c>
      <c r="BX112" s="16" t="s">
        <v>99</v>
      </c>
      <c r="BY112" s="16" t="s">
        <v>99</v>
      </c>
      <c r="CD112" s="16" t="s">
        <v>99</v>
      </c>
      <c r="CI112" s="16" t="s">
        <v>99</v>
      </c>
    </row>
    <row r="113" spans="1:97" x14ac:dyDescent="0.3">
      <c r="A113" s="16" t="s">
        <v>1295</v>
      </c>
      <c r="B113" s="16" t="s">
        <v>513</v>
      </c>
      <c r="C113" s="16" t="s">
        <v>222</v>
      </c>
      <c r="D113" s="16" t="s">
        <v>265</v>
      </c>
      <c r="E113" s="16" t="s">
        <v>1745</v>
      </c>
      <c r="F113" s="25" t="s">
        <v>1746</v>
      </c>
      <c r="G113" s="16" t="s">
        <v>1748</v>
      </c>
      <c r="H113" s="25" t="s">
        <v>1747</v>
      </c>
      <c r="I113" s="16" t="s">
        <v>99</v>
      </c>
      <c r="J113" s="25" t="s">
        <v>1749</v>
      </c>
      <c r="K113" s="16" t="s">
        <v>99</v>
      </c>
      <c r="N113" s="16">
        <v>0</v>
      </c>
      <c r="O113" s="16">
        <v>0</v>
      </c>
      <c r="P113" s="16">
        <v>1</v>
      </c>
      <c r="Q113" s="16">
        <v>0</v>
      </c>
      <c r="R113" s="16">
        <v>1</v>
      </c>
      <c r="S113" s="16">
        <v>0</v>
      </c>
      <c r="T113" s="16">
        <v>0</v>
      </c>
      <c r="U113" s="16">
        <v>0</v>
      </c>
      <c r="V113" s="16">
        <v>0</v>
      </c>
      <c r="W113" s="16">
        <v>0</v>
      </c>
      <c r="X113" s="16">
        <v>0</v>
      </c>
      <c r="Y113" s="16">
        <v>0</v>
      </c>
      <c r="Z113" s="16">
        <v>1</v>
      </c>
      <c r="AA113" s="16">
        <v>0</v>
      </c>
      <c r="AB113" s="16">
        <v>0</v>
      </c>
      <c r="AC113" s="16">
        <v>1</v>
      </c>
      <c r="AD113" s="16" t="s">
        <v>514</v>
      </c>
      <c r="AE113" s="16">
        <v>0</v>
      </c>
      <c r="AF113" s="16">
        <v>1</v>
      </c>
      <c r="AG113" s="16">
        <v>0</v>
      </c>
      <c r="AH113" s="16">
        <v>0</v>
      </c>
      <c r="AI113" s="16">
        <v>0</v>
      </c>
      <c r="AJ113" s="16">
        <v>1</v>
      </c>
      <c r="AK113" s="16">
        <v>0</v>
      </c>
      <c r="AL113" s="16">
        <v>0</v>
      </c>
      <c r="AM113" s="16">
        <v>0</v>
      </c>
      <c r="AN113" s="16">
        <v>1</v>
      </c>
      <c r="AO113" s="16" t="s">
        <v>498</v>
      </c>
      <c r="AP113" s="16" t="s">
        <v>99</v>
      </c>
      <c r="AR113" s="16" t="s">
        <v>99</v>
      </c>
      <c r="AU113" s="16" t="s">
        <v>100</v>
      </c>
      <c r="AV113" s="16" t="s">
        <v>121</v>
      </c>
      <c r="AW113" s="16" t="s">
        <v>1750</v>
      </c>
      <c r="AZ113" s="16" t="s">
        <v>251</v>
      </c>
      <c r="BA113" s="16" t="s">
        <v>267</v>
      </c>
      <c r="BC113" s="16" t="s">
        <v>1751</v>
      </c>
      <c r="BE113" s="16" t="s">
        <v>100</v>
      </c>
      <c r="BF113" s="16" t="s">
        <v>499</v>
      </c>
      <c r="BG113" s="16" t="s">
        <v>99</v>
      </c>
      <c r="BI113" s="16" t="s">
        <v>100</v>
      </c>
      <c r="BJ113" s="16" t="s">
        <v>1756</v>
      </c>
      <c r="BM113" s="16" t="s">
        <v>127</v>
      </c>
      <c r="BN113" s="16" t="s">
        <v>515</v>
      </c>
      <c r="BO113" s="16" t="s">
        <v>106</v>
      </c>
      <c r="BS113" s="16" t="s">
        <v>99</v>
      </c>
      <c r="BU113" s="16" t="s">
        <v>99</v>
      </c>
      <c r="BV113" s="16" t="s">
        <v>100</v>
      </c>
      <c r="BX113" s="16" t="s">
        <v>100</v>
      </c>
      <c r="BY113" s="16" t="s">
        <v>99</v>
      </c>
      <c r="CD113" s="16" t="s">
        <v>99</v>
      </c>
      <c r="CI113" s="16" t="s">
        <v>212</v>
      </c>
      <c r="CS113" s="16" t="s">
        <v>502</v>
      </c>
    </row>
    <row r="114" spans="1:97" x14ac:dyDescent="0.3">
      <c r="A114" s="16" t="s">
        <v>1294</v>
      </c>
      <c r="B114" s="16" t="s">
        <v>508</v>
      </c>
      <c r="C114" s="16" t="s">
        <v>222</v>
      </c>
      <c r="D114" s="16" t="s">
        <v>265</v>
      </c>
      <c r="E114" s="16" t="s">
        <v>1745</v>
      </c>
      <c r="F114" s="25" t="s">
        <v>1746</v>
      </c>
      <c r="G114" s="16" t="s">
        <v>1748</v>
      </c>
      <c r="H114" s="25" t="s">
        <v>1747</v>
      </c>
      <c r="I114" s="16" t="s">
        <v>99</v>
      </c>
      <c r="J114" s="25" t="s">
        <v>1749</v>
      </c>
      <c r="K114" s="16" t="s">
        <v>99</v>
      </c>
      <c r="N114" s="16">
        <v>0</v>
      </c>
      <c r="O114" s="16">
        <v>0</v>
      </c>
      <c r="P114" s="16">
        <v>1</v>
      </c>
      <c r="Q114" s="16">
        <v>0</v>
      </c>
      <c r="R114" s="16">
        <v>1</v>
      </c>
      <c r="S114" s="16">
        <v>0</v>
      </c>
      <c r="T114" s="16">
        <v>0</v>
      </c>
      <c r="U114" s="16">
        <v>0</v>
      </c>
      <c r="V114" s="16">
        <v>0</v>
      </c>
      <c r="W114" s="16">
        <v>0</v>
      </c>
      <c r="X114" s="16">
        <v>0</v>
      </c>
      <c r="Y114" s="16">
        <v>0</v>
      </c>
      <c r="Z114" s="16">
        <v>1</v>
      </c>
      <c r="AA114" s="16">
        <v>0</v>
      </c>
      <c r="AB114" s="16">
        <v>0</v>
      </c>
      <c r="AC114" s="16">
        <v>1</v>
      </c>
      <c r="AD114" s="16" t="s">
        <v>497</v>
      </c>
      <c r="AE114" s="16">
        <v>0</v>
      </c>
      <c r="AF114" s="16">
        <v>1</v>
      </c>
      <c r="AG114" s="16">
        <v>0</v>
      </c>
      <c r="AH114" s="16">
        <v>0</v>
      </c>
      <c r="AI114" s="16">
        <v>0</v>
      </c>
      <c r="AJ114" s="16">
        <v>1</v>
      </c>
      <c r="AK114" s="16">
        <v>0</v>
      </c>
      <c r="AL114" s="16">
        <v>0</v>
      </c>
      <c r="AM114" s="16">
        <v>0</v>
      </c>
      <c r="AN114" s="16">
        <v>1</v>
      </c>
      <c r="AO114" s="16" t="s">
        <v>498</v>
      </c>
      <c r="AP114" s="16" t="s">
        <v>99</v>
      </c>
      <c r="AR114" s="16" t="s">
        <v>99</v>
      </c>
      <c r="AU114" s="16" t="s">
        <v>100</v>
      </c>
      <c r="AV114" s="16" t="s">
        <v>121</v>
      </c>
      <c r="AW114" s="16" t="s">
        <v>1750</v>
      </c>
      <c r="AZ114" s="16" t="s">
        <v>185</v>
      </c>
      <c r="BA114" s="16" t="s">
        <v>267</v>
      </c>
      <c r="BC114" s="16" t="s">
        <v>1752</v>
      </c>
      <c r="BE114" s="16" t="s">
        <v>100</v>
      </c>
      <c r="BF114" s="16" t="s">
        <v>499</v>
      </c>
      <c r="BG114" s="16" t="s">
        <v>99</v>
      </c>
      <c r="BI114" s="16" t="s">
        <v>100</v>
      </c>
      <c r="BJ114" s="16" t="s">
        <v>1757</v>
      </c>
      <c r="BM114" s="16" t="s">
        <v>127</v>
      </c>
      <c r="BN114" s="16" t="s">
        <v>509</v>
      </c>
      <c r="BO114" s="16" t="s">
        <v>106</v>
      </c>
      <c r="BQ114" s="20" t="s">
        <v>197</v>
      </c>
      <c r="BR114" s="16" t="s">
        <v>510</v>
      </c>
      <c r="BS114" s="16" t="s">
        <v>100</v>
      </c>
      <c r="BT114" s="16" t="s">
        <v>511</v>
      </c>
      <c r="BU114" s="16" t="s">
        <v>99</v>
      </c>
      <c r="BV114" s="16" t="s">
        <v>100</v>
      </c>
      <c r="BX114" s="16" t="s">
        <v>100</v>
      </c>
      <c r="BY114" s="16" t="s">
        <v>99</v>
      </c>
      <c r="CD114" s="16" t="s">
        <v>99</v>
      </c>
      <c r="CI114" s="16" t="s">
        <v>212</v>
      </c>
      <c r="CS114" s="16" t="s">
        <v>512</v>
      </c>
    </row>
    <row r="115" spans="1:97" x14ac:dyDescent="0.3">
      <c r="A115" s="16" t="s">
        <v>1297</v>
      </c>
      <c r="B115" s="16" t="s">
        <v>506</v>
      </c>
      <c r="C115" s="16" t="s">
        <v>222</v>
      </c>
      <c r="D115" s="16" t="s">
        <v>265</v>
      </c>
      <c r="E115" s="16" t="s">
        <v>1745</v>
      </c>
      <c r="F115" s="25" t="s">
        <v>1746</v>
      </c>
      <c r="G115" s="16" t="s">
        <v>1748</v>
      </c>
      <c r="H115" s="25" t="s">
        <v>1747</v>
      </c>
      <c r="I115" s="16" t="s">
        <v>99</v>
      </c>
      <c r="J115" s="25" t="s">
        <v>1749</v>
      </c>
      <c r="K115" s="16" t="s">
        <v>99</v>
      </c>
      <c r="N115" s="16">
        <v>0</v>
      </c>
      <c r="O115" s="16">
        <v>0</v>
      </c>
      <c r="P115" s="16">
        <v>1</v>
      </c>
      <c r="Q115" s="16">
        <v>0</v>
      </c>
      <c r="R115" s="16">
        <v>1</v>
      </c>
      <c r="S115" s="16">
        <v>0</v>
      </c>
      <c r="T115" s="16">
        <v>0</v>
      </c>
      <c r="U115" s="16">
        <v>0</v>
      </c>
      <c r="V115" s="16">
        <v>0</v>
      </c>
      <c r="W115" s="16">
        <v>0</v>
      </c>
      <c r="X115" s="16">
        <v>0</v>
      </c>
      <c r="Y115" s="16">
        <v>0</v>
      </c>
      <c r="Z115" s="16">
        <v>1</v>
      </c>
      <c r="AA115" s="16">
        <v>0</v>
      </c>
      <c r="AB115" s="16">
        <v>0</v>
      </c>
      <c r="AC115" s="16">
        <v>1</v>
      </c>
      <c r="AD115" s="16" t="s">
        <v>497</v>
      </c>
      <c r="AE115" s="16">
        <v>0</v>
      </c>
      <c r="AF115" s="16">
        <v>1</v>
      </c>
      <c r="AG115" s="16">
        <v>0</v>
      </c>
      <c r="AH115" s="16">
        <v>0</v>
      </c>
      <c r="AI115" s="16">
        <v>0</v>
      </c>
      <c r="AJ115" s="16">
        <v>1</v>
      </c>
      <c r="AK115" s="16">
        <v>0</v>
      </c>
      <c r="AL115" s="16">
        <v>0</v>
      </c>
      <c r="AM115" s="16">
        <v>0</v>
      </c>
      <c r="AN115" s="16">
        <v>1</v>
      </c>
      <c r="AO115" s="16" t="s">
        <v>498</v>
      </c>
      <c r="AP115" s="16" t="s">
        <v>99</v>
      </c>
      <c r="AR115" s="16" t="s">
        <v>99</v>
      </c>
      <c r="AU115" s="16" t="s">
        <v>100</v>
      </c>
      <c r="AV115" s="16" t="s">
        <v>121</v>
      </c>
      <c r="AW115" s="16" t="s">
        <v>1750</v>
      </c>
      <c r="AZ115" s="16" t="s">
        <v>251</v>
      </c>
      <c r="BA115" s="16" t="s">
        <v>267</v>
      </c>
      <c r="BC115" s="16" t="s">
        <v>1753</v>
      </c>
      <c r="BE115" s="16" t="s">
        <v>100</v>
      </c>
      <c r="BF115" s="16" t="s">
        <v>499</v>
      </c>
      <c r="BG115" s="16" t="s">
        <v>99</v>
      </c>
      <c r="BI115" s="16" t="s">
        <v>100</v>
      </c>
      <c r="BJ115" s="16" t="s">
        <v>1758</v>
      </c>
      <c r="BM115" s="16" t="s">
        <v>127</v>
      </c>
      <c r="BN115" s="16" t="s">
        <v>507</v>
      </c>
      <c r="BO115" s="16" t="s">
        <v>106</v>
      </c>
      <c r="BS115" s="16" t="s">
        <v>99</v>
      </c>
      <c r="BU115" s="16" t="s">
        <v>99</v>
      </c>
      <c r="BV115" s="16" t="s">
        <v>100</v>
      </c>
      <c r="BX115" s="16" t="s">
        <v>100</v>
      </c>
      <c r="BY115" s="16" t="s">
        <v>99</v>
      </c>
      <c r="CD115" s="16" t="s">
        <v>99</v>
      </c>
      <c r="CI115" s="16" t="s">
        <v>212</v>
      </c>
      <c r="CS115" s="16" t="s">
        <v>502</v>
      </c>
    </row>
    <row r="116" spans="1:97" x14ac:dyDescent="0.3">
      <c r="A116" s="16" t="s">
        <v>1296</v>
      </c>
      <c r="B116" s="16" t="s">
        <v>503</v>
      </c>
      <c r="C116" s="16" t="s">
        <v>222</v>
      </c>
      <c r="D116" s="16" t="s">
        <v>265</v>
      </c>
      <c r="E116" s="16" t="s">
        <v>1745</v>
      </c>
      <c r="F116" s="25" t="s">
        <v>1746</v>
      </c>
      <c r="G116" s="16" t="s">
        <v>1748</v>
      </c>
      <c r="H116" s="25" t="s">
        <v>1747</v>
      </c>
      <c r="I116" s="16" t="s">
        <v>99</v>
      </c>
      <c r="J116" s="25" t="s">
        <v>1749</v>
      </c>
      <c r="K116" s="16" t="s">
        <v>99</v>
      </c>
      <c r="N116" s="16">
        <v>0</v>
      </c>
      <c r="O116" s="16">
        <v>0</v>
      </c>
      <c r="P116" s="16">
        <v>1</v>
      </c>
      <c r="Q116" s="16">
        <v>0</v>
      </c>
      <c r="R116" s="16">
        <v>1</v>
      </c>
      <c r="S116" s="16">
        <v>0</v>
      </c>
      <c r="T116" s="16">
        <v>0</v>
      </c>
      <c r="U116" s="16">
        <v>0</v>
      </c>
      <c r="V116" s="16">
        <v>0</v>
      </c>
      <c r="W116" s="16">
        <v>0</v>
      </c>
      <c r="X116" s="16">
        <v>0</v>
      </c>
      <c r="Y116" s="16">
        <v>0</v>
      </c>
      <c r="Z116" s="16">
        <v>1</v>
      </c>
      <c r="AA116" s="16">
        <v>0</v>
      </c>
      <c r="AB116" s="16">
        <v>0</v>
      </c>
      <c r="AC116" s="16">
        <v>1</v>
      </c>
      <c r="AD116" s="16" t="s">
        <v>497</v>
      </c>
      <c r="AE116" s="16">
        <v>0</v>
      </c>
      <c r="AF116" s="16">
        <v>1</v>
      </c>
      <c r="AG116" s="16">
        <v>0</v>
      </c>
      <c r="AH116" s="16">
        <v>0</v>
      </c>
      <c r="AI116" s="16">
        <v>0</v>
      </c>
      <c r="AJ116" s="16">
        <v>1</v>
      </c>
      <c r="AK116" s="16">
        <v>0</v>
      </c>
      <c r="AL116" s="16">
        <v>0</v>
      </c>
      <c r="AM116" s="16">
        <v>0</v>
      </c>
      <c r="AN116" s="16">
        <v>1</v>
      </c>
      <c r="AO116" s="16" t="s">
        <v>498</v>
      </c>
      <c r="AP116" s="16" t="s">
        <v>99</v>
      </c>
      <c r="AR116" s="16" t="s">
        <v>99</v>
      </c>
      <c r="AU116" s="16" t="s">
        <v>100</v>
      </c>
      <c r="AV116" s="16" t="s">
        <v>121</v>
      </c>
      <c r="AW116" s="16" t="s">
        <v>1750</v>
      </c>
      <c r="AZ116" s="16" t="s">
        <v>124</v>
      </c>
      <c r="BA116" s="16" t="s">
        <v>267</v>
      </c>
      <c r="BC116" s="16" t="s">
        <v>1754</v>
      </c>
      <c r="BE116" s="16" t="s">
        <v>100</v>
      </c>
      <c r="BF116" s="16" t="s">
        <v>499</v>
      </c>
      <c r="BG116" s="16" t="s">
        <v>99</v>
      </c>
      <c r="BI116" s="16" t="s">
        <v>100</v>
      </c>
      <c r="BJ116" s="16" t="s">
        <v>1759</v>
      </c>
      <c r="BM116" s="16" t="s">
        <v>127</v>
      </c>
      <c r="BN116" s="16" t="s">
        <v>504</v>
      </c>
      <c r="BO116" s="16" t="s">
        <v>106</v>
      </c>
      <c r="BS116" s="16" t="s">
        <v>99</v>
      </c>
      <c r="BU116" s="16" t="s">
        <v>99</v>
      </c>
      <c r="BV116" s="16" t="s">
        <v>100</v>
      </c>
      <c r="BX116" s="16" t="s">
        <v>100</v>
      </c>
      <c r="BY116" s="16" t="s">
        <v>99</v>
      </c>
      <c r="CD116" s="16" t="s">
        <v>99</v>
      </c>
      <c r="CI116" s="16" t="s">
        <v>212</v>
      </c>
      <c r="CS116" s="16" t="s">
        <v>505</v>
      </c>
    </row>
    <row r="117" spans="1:97" x14ac:dyDescent="0.3">
      <c r="A117" s="16" t="s">
        <v>1298</v>
      </c>
      <c r="B117" s="16" t="s">
        <v>496</v>
      </c>
      <c r="C117" s="16" t="s">
        <v>222</v>
      </c>
      <c r="D117" s="16" t="s">
        <v>265</v>
      </c>
      <c r="E117" s="16" t="s">
        <v>1745</v>
      </c>
      <c r="F117" s="25" t="s">
        <v>1746</v>
      </c>
      <c r="G117" s="16" t="s">
        <v>1748</v>
      </c>
      <c r="H117" s="25" t="s">
        <v>1747</v>
      </c>
      <c r="I117" s="16" t="s">
        <v>99</v>
      </c>
      <c r="J117" s="25" t="s">
        <v>1749</v>
      </c>
      <c r="K117" s="16" t="s">
        <v>99</v>
      </c>
      <c r="N117" s="16">
        <v>0</v>
      </c>
      <c r="O117" s="16">
        <v>0</v>
      </c>
      <c r="P117" s="16">
        <v>1</v>
      </c>
      <c r="Q117" s="16">
        <v>0</v>
      </c>
      <c r="R117" s="16">
        <v>1</v>
      </c>
      <c r="S117" s="16">
        <v>0</v>
      </c>
      <c r="T117" s="16">
        <v>0</v>
      </c>
      <c r="U117" s="16">
        <v>0</v>
      </c>
      <c r="V117" s="16">
        <v>0</v>
      </c>
      <c r="W117" s="16">
        <v>0</v>
      </c>
      <c r="X117" s="16">
        <v>0</v>
      </c>
      <c r="Y117" s="16">
        <v>0</v>
      </c>
      <c r="Z117" s="16">
        <v>1</v>
      </c>
      <c r="AA117" s="16">
        <v>0</v>
      </c>
      <c r="AB117" s="16">
        <v>0</v>
      </c>
      <c r="AC117" s="16">
        <v>1</v>
      </c>
      <c r="AD117" s="16" t="s">
        <v>497</v>
      </c>
      <c r="AE117" s="16">
        <v>0</v>
      </c>
      <c r="AF117" s="16">
        <v>1</v>
      </c>
      <c r="AG117" s="16">
        <v>0</v>
      </c>
      <c r="AH117" s="16">
        <v>0</v>
      </c>
      <c r="AI117" s="16">
        <v>0</v>
      </c>
      <c r="AJ117" s="16">
        <v>1</v>
      </c>
      <c r="AK117" s="16">
        <v>0</v>
      </c>
      <c r="AL117" s="16">
        <v>0</v>
      </c>
      <c r="AM117" s="16">
        <v>0</v>
      </c>
      <c r="AN117" s="16">
        <v>1</v>
      </c>
      <c r="AO117" s="16" t="s">
        <v>498</v>
      </c>
      <c r="AP117" s="16" t="s">
        <v>99</v>
      </c>
      <c r="AR117" s="16" t="s">
        <v>99</v>
      </c>
      <c r="AU117" s="16" t="s">
        <v>100</v>
      </c>
      <c r="AV117" s="16" t="s">
        <v>121</v>
      </c>
      <c r="AW117" s="16" t="s">
        <v>1750</v>
      </c>
      <c r="AZ117" s="16" t="s">
        <v>251</v>
      </c>
      <c r="BA117" s="16" t="s">
        <v>267</v>
      </c>
      <c r="BC117" s="16" t="s">
        <v>1755</v>
      </c>
      <c r="BE117" s="16" t="s">
        <v>100</v>
      </c>
      <c r="BF117" s="16" t="s">
        <v>499</v>
      </c>
      <c r="BG117" s="16" t="s">
        <v>99</v>
      </c>
      <c r="BI117" s="16" t="s">
        <v>100</v>
      </c>
      <c r="BJ117" s="16" t="s">
        <v>1759</v>
      </c>
      <c r="BM117" s="16" t="s">
        <v>127</v>
      </c>
      <c r="BN117" s="16" t="s">
        <v>500</v>
      </c>
      <c r="BO117" s="16" t="s">
        <v>106</v>
      </c>
      <c r="BS117" s="16" t="s">
        <v>100</v>
      </c>
      <c r="BT117" s="16" t="s">
        <v>501</v>
      </c>
      <c r="BU117" s="16" t="s">
        <v>99</v>
      </c>
      <c r="BV117" s="16" t="s">
        <v>100</v>
      </c>
      <c r="BX117" s="16" t="s">
        <v>100</v>
      </c>
      <c r="BY117" s="16" t="s">
        <v>99</v>
      </c>
      <c r="CD117" s="16" t="s">
        <v>99</v>
      </c>
      <c r="CI117" s="16" t="s">
        <v>212</v>
      </c>
      <c r="CS117" s="16" t="s">
        <v>502</v>
      </c>
    </row>
    <row r="118" spans="1:97" x14ac:dyDescent="0.3">
      <c r="A118" s="16" t="s">
        <v>1299</v>
      </c>
      <c r="B118" s="16" t="s">
        <v>464</v>
      </c>
      <c r="C118" s="16" t="s">
        <v>231</v>
      </c>
      <c r="D118" s="16" t="s">
        <v>265</v>
      </c>
      <c r="E118" s="16" t="s">
        <v>465</v>
      </c>
      <c r="F118" s="16" t="s">
        <v>466</v>
      </c>
      <c r="G118" s="16" t="s">
        <v>1505</v>
      </c>
      <c r="H118" s="16" t="s">
        <v>1631</v>
      </c>
      <c r="I118" s="16" t="s">
        <v>99</v>
      </c>
      <c r="J118" s="16" t="s">
        <v>1526</v>
      </c>
      <c r="K118" s="16" t="s">
        <v>100</v>
      </c>
      <c r="L118" s="16" t="s">
        <v>467</v>
      </c>
      <c r="M118" s="16" t="s">
        <v>468</v>
      </c>
      <c r="N118" s="16">
        <v>0</v>
      </c>
      <c r="O118" s="16">
        <v>0</v>
      </c>
      <c r="P118" s="16">
        <v>0</v>
      </c>
      <c r="Q118" s="16">
        <v>0</v>
      </c>
      <c r="R118" s="16">
        <v>1</v>
      </c>
      <c r="S118" s="16">
        <v>0</v>
      </c>
      <c r="T118" s="16">
        <v>0</v>
      </c>
      <c r="U118" s="16">
        <v>0</v>
      </c>
      <c r="V118" s="16">
        <v>0</v>
      </c>
      <c r="W118" s="16">
        <v>0</v>
      </c>
      <c r="X118" s="16">
        <v>0</v>
      </c>
      <c r="Y118" s="16">
        <v>0</v>
      </c>
      <c r="Z118" s="16">
        <v>0</v>
      </c>
      <c r="AA118" s="16">
        <v>0</v>
      </c>
      <c r="AB118" s="16">
        <v>0</v>
      </c>
      <c r="AC118" s="16">
        <v>0</v>
      </c>
      <c r="AE118" s="16">
        <v>0</v>
      </c>
      <c r="AF118" s="16">
        <v>0</v>
      </c>
      <c r="AG118" s="16">
        <v>0</v>
      </c>
      <c r="AH118" s="16">
        <v>0</v>
      </c>
      <c r="AI118" s="16">
        <v>0</v>
      </c>
      <c r="AJ118" s="16">
        <v>1</v>
      </c>
      <c r="AK118" s="16">
        <v>0</v>
      </c>
      <c r="AL118" s="16">
        <v>0</v>
      </c>
      <c r="AM118" s="16">
        <v>0</v>
      </c>
      <c r="AN118" s="16">
        <v>0</v>
      </c>
      <c r="AP118" s="16" t="s">
        <v>100</v>
      </c>
      <c r="AQ118" s="16" t="s">
        <v>1145</v>
      </c>
      <c r="AR118" s="16" t="s">
        <v>99</v>
      </c>
      <c r="AU118" s="16" t="s">
        <v>99</v>
      </c>
      <c r="AZ118" s="16" t="s">
        <v>102</v>
      </c>
      <c r="BD118" s="16" t="s">
        <v>103</v>
      </c>
      <c r="BK118" s="16" t="s">
        <v>99</v>
      </c>
      <c r="BM118" s="16" t="s">
        <v>147</v>
      </c>
      <c r="BN118" s="16" t="s">
        <v>1675</v>
      </c>
      <c r="BO118" s="16" t="s">
        <v>115</v>
      </c>
      <c r="BP118" s="16" t="s">
        <v>116</v>
      </c>
      <c r="BS118" s="16" t="s">
        <v>99</v>
      </c>
      <c r="BU118" s="16" t="s">
        <v>99</v>
      </c>
      <c r="BV118" s="16" t="s">
        <v>100</v>
      </c>
      <c r="BX118" s="16" t="s">
        <v>100</v>
      </c>
      <c r="BY118" s="16" t="s">
        <v>99</v>
      </c>
      <c r="CD118" s="16" t="s">
        <v>99</v>
      </c>
      <c r="CI118" s="16" t="s">
        <v>99</v>
      </c>
      <c r="CS118" s="16" t="s">
        <v>1563</v>
      </c>
    </row>
    <row r="119" spans="1:97" x14ac:dyDescent="0.3">
      <c r="A119" s="16" t="s">
        <v>446</v>
      </c>
      <c r="B119" s="16" t="s">
        <v>446</v>
      </c>
      <c r="C119" s="16" t="s">
        <v>231</v>
      </c>
      <c r="D119" s="16" t="s">
        <v>265</v>
      </c>
      <c r="E119" s="16" t="s">
        <v>447</v>
      </c>
      <c r="F119" s="16" t="s">
        <v>448</v>
      </c>
      <c r="G119" s="16" t="s">
        <v>1506</v>
      </c>
      <c r="H119" s="16" t="s">
        <v>1632</v>
      </c>
      <c r="I119" s="16" t="s">
        <v>100</v>
      </c>
      <c r="K119" s="16" t="s">
        <v>100</v>
      </c>
      <c r="L119" s="16" t="s">
        <v>214</v>
      </c>
      <c r="M119" s="16" t="s">
        <v>449</v>
      </c>
      <c r="N119" s="16">
        <v>0</v>
      </c>
      <c r="O119" s="16">
        <v>0</v>
      </c>
      <c r="P119" s="16">
        <v>0</v>
      </c>
      <c r="Q119" s="16">
        <v>0</v>
      </c>
      <c r="R119" s="16">
        <v>1</v>
      </c>
      <c r="S119" s="16">
        <v>0</v>
      </c>
      <c r="T119" s="16">
        <v>0</v>
      </c>
      <c r="U119" s="16">
        <v>0</v>
      </c>
      <c r="V119" s="16">
        <v>0</v>
      </c>
      <c r="W119" s="16">
        <v>0</v>
      </c>
      <c r="X119" s="16">
        <v>0</v>
      </c>
      <c r="Y119" s="16">
        <v>0</v>
      </c>
      <c r="Z119" s="16">
        <v>0</v>
      </c>
      <c r="AA119" s="16">
        <v>0</v>
      </c>
      <c r="AB119" s="16">
        <v>0</v>
      </c>
      <c r="AC119" s="16">
        <v>0</v>
      </c>
      <c r="AE119" s="16">
        <v>0</v>
      </c>
      <c r="AF119" s="16">
        <v>0</v>
      </c>
      <c r="AG119" s="16">
        <v>0</v>
      </c>
      <c r="AH119" s="16">
        <v>0</v>
      </c>
      <c r="AI119" s="16">
        <v>0</v>
      </c>
      <c r="AJ119" s="16">
        <v>1</v>
      </c>
      <c r="AK119" s="16">
        <v>0</v>
      </c>
      <c r="AL119" s="16">
        <v>0</v>
      </c>
      <c r="AM119" s="16">
        <v>0</v>
      </c>
      <c r="AN119" s="16">
        <v>1</v>
      </c>
      <c r="AO119" s="16" t="s">
        <v>450</v>
      </c>
      <c r="AP119" s="16" t="s">
        <v>99</v>
      </c>
      <c r="AR119" s="16" t="s">
        <v>100</v>
      </c>
      <c r="AS119" s="16" t="s">
        <v>121</v>
      </c>
      <c r="AT119" s="16" t="s">
        <v>451</v>
      </c>
      <c r="AU119" s="16" t="s">
        <v>100</v>
      </c>
      <c r="AV119" s="16" t="s">
        <v>121</v>
      </c>
      <c r="AW119" s="16" t="s">
        <v>452</v>
      </c>
      <c r="AZ119" s="16" t="s">
        <v>251</v>
      </c>
      <c r="BA119" s="16" t="s">
        <v>121</v>
      </c>
      <c r="BB119" s="16" t="s">
        <v>1536</v>
      </c>
      <c r="BE119" s="16" t="s">
        <v>100</v>
      </c>
      <c r="BF119" s="16" t="s">
        <v>1198</v>
      </c>
      <c r="BG119" s="16" t="s">
        <v>100</v>
      </c>
      <c r="BH119" s="16" t="s">
        <v>453</v>
      </c>
      <c r="BI119" s="16" t="s">
        <v>100</v>
      </c>
      <c r="BJ119" s="16" t="s">
        <v>454</v>
      </c>
      <c r="BM119" s="16" t="s">
        <v>147</v>
      </c>
      <c r="BN119" s="16" t="s">
        <v>1676</v>
      </c>
      <c r="BO119" s="16" t="s">
        <v>106</v>
      </c>
      <c r="BS119" s="16" t="s">
        <v>99</v>
      </c>
      <c r="BU119" s="16" t="s">
        <v>99</v>
      </c>
      <c r="BV119" s="16" t="s">
        <v>100</v>
      </c>
      <c r="BX119" s="16" t="s">
        <v>100</v>
      </c>
      <c r="BY119" s="16" t="s">
        <v>99</v>
      </c>
      <c r="CD119" s="16" t="s">
        <v>99</v>
      </c>
      <c r="CI119" s="16" t="s">
        <v>99</v>
      </c>
      <c r="CS119" s="16" t="s">
        <v>455</v>
      </c>
    </row>
    <row r="120" spans="1:97" x14ac:dyDescent="0.3">
      <c r="A120" s="16" t="s">
        <v>1300</v>
      </c>
      <c r="B120" s="16" t="s">
        <v>456</v>
      </c>
      <c r="C120" s="16" t="s">
        <v>231</v>
      </c>
      <c r="D120" s="16" t="s">
        <v>265</v>
      </c>
      <c r="E120" s="16" t="s">
        <v>457</v>
      </c>
      <c r="F120" s="16" t="s">
        <v>458</v>
      </c>
      <c r="G120" s="16" t="s">
        <v>1507</v>
      </c>
      <c r="H120" s="16" t="s">
        <v>459</v>
      </c>
      <c r="I120" s="16" t="s">
        <v>99</v>
      </c>
      <c r="J120" s="16" t="s">
        <v>1527</v>
      </c>
      <c r="K120" s="16" t="s">
        <v>99</v>
      </c>
      <c r="N120" s="16">
        <v>0</v>
      </c>
      <c r="O120" s="16">
        <v>0</v>
      </c>
      <c r="P120" s="16">
        <v>0</v>
      </c>
      <c r="Q120" s="16">
        <v>0</v>
      </c>
      <c r="R120" s="16">
        <v>1</v>
      </c>
      <c r="S120" s="16">
        <v>0</v>
      </c>
      <c r="T120" s="16">
        <v>0</v>
      </c>
      <c r="U120" s="16">
        <v>0</v>
      </c>
      <c r="V120" s="16">
        <v>0</v>
      </c>
      <c r="W120" s="16">
        <v>0</v>
      </c>
      <c r="X120" s="16">
        <v>0</v>
      </c>
      <c r="Y120" s="16">
        <v>0</v>
      </c>
      <c r="Z120" s="16">
        <v>0</v>
      </c>
      <c r="AA120" s="16">
        <v>0</v>
      </c>
      <c r="AB120" s="16">
        <v>0</v>
      </c>
      <c r="AC120" s="16">
        <v>0</v>
      </c>
      <c r="AE120" s="16">
        <v>0</v>
      </c>
      <c r="AF120" s="16">
        <v>0</v>
      </c>
      <c r="AG120" s="16">
        <v>0</v>
      </c>
      <c r="AH120" s="16">
        <v>0</v>
      </c>
      <c r="AI120" s="16">
        <v>0</v>
      </c>
      <c r="AJ120" s="16">
        <v>1</v>
      </c>
      <c r="AK120" s="16">
        <v>0</v>
      </c>
      <c r="AL120" s="16">
        <v>0</v>
      </c>
      <c r="AM120" s="16">
        <v>0</v>
      </c>
      <c r="AN120" s="16">
        <v>0</v>
      </c>
      <c r="AP120" s="16" t="s">
        <v>100</v>
      </c>
      <c r="AQ120" s="16" t="s">
        <v>1146</v>
      </c>
      <c r="AR120" s="16" t="s">
        <v>100</v>
      </c>
      <c r="AS120" s="16" t="s">
        <v>121</v>
      </c>
      <c r="AT120" s="16" t="s">
        <v>1533</v>
      </c>
      <c r="AU120" s="16" t="s">
        <v>100</v>
      </c>
      <c r="AV120" s="16" t="s">
        <v>121</v>
      </c>
      <c r="AW120" s="16" t="s">
        <v>460</v>
      </c>
      <c r="AZ120" s="16" t="s">
        <v>124</v>
      </c>
      <c r="BA120" s="16" t="s">
        <v>121</v>
      </c>
      <c r="BB120" s="16" t="s">
        <v>1533</v>
      </c>
      <c r="BE120" s="16" t="s">
        <v>100</v>
      </c>
      <c r="BF120" s="16" t="s">
        <v>1197</v>
      </c>
      <c r="BG120" s="16" t="s">
        <v>100</v>
      </c>
      <c r="BH120" s="16" t="s">
        <v>461</v>
      </c>
      <c r="BI120" s="16" t="s">
        <v>100</v>
      </c>
      <c r="BJ120" s="16" t="s">
        <v>462</v>
      </c>
      <c r="BM120" s="16" t="s">
        <v>147</v>
      </c>
      <c r="BN120" s="16" t="s">
        <v>463</v>
      </c>
      <c r="BO120" s="16" t="s">
        <v>106</v>
      </c>
      <c r="BS120" s="16" t="s">
        <v>99</v>
      </c>
      <c r="BU120" s="16" t="s">
        <v>99</v>
      </c>
      <c r="BV120" s="16" t="s">
        <v>100</v>
      </c>
      <c r="BX120" s="16" t="s">
        <v>100</v>
      </c>
      <c r="BY120" s="16" t="s">
        <v>99</v>
      </c>
      <c r="CD120" s="16" t="s">
        <v>99</v>
      </c>
      <c r="CI120" s="16" t="s">
        <v>99</v>
      </c>
      <c r="CS120" s="16" t="s">
        <v>1564</v>
      </c>
    </row>
    <row r="121" spans="1:97" x14ac:dyDescent="0.3">
      <c r="A121" s="16" t="s">
        <v>1301</v>
      </c>
      <c r="B121" s="16" t="s">
        <v>1073</v>
      </c>
      <c r="C121" s="16" t="s">
        <v>231</v>
      </c>
      <c r="D121" s="16" t="s">
        <v>265</v>
      </c>
      <c r="E121" s="16" t="s">
        <v>1074</v>
      </c>
      <c r="F121" s="16" t="s">
        <v>448</v>
      </c>
      <c r="I121" s="16" t="s">
        <v>99</v>
      </c>
      <c r="J121" s="16" t="s">
        <v>1528</v>
      </c>
      <c r="K121" s="16" t="s">
        <v>99</v>
      </c>
      <c r="N121" s="16">
        <v>0</v>
      </c>
      <c r="O121" s="16">
        <v>0</v>
      </c>
      <c r="P121" s="16">
        <v>0</v>
      </c>
      <c r="Q121" s="16">
        <v>0</v>
      </c>
      <c r="R121" s="16">
        <v>1</v>
      </c>
      <c r="S121" s="16">
        <v>0</v>
      </c>
      <c r="T121" s="16">
        <v>0</v>
      </c>
      <c r="U121" s="16">
        <v>0</v>
      </c>
      <c r="V121" s="16">
        <v>0</v>
      </c>
      <c r="W121" s="16">
        <v>0</v>
      </c>
      <c r="X121" s="16">
        <v>0</v>
      </c>
      <c r="Y121" s="16">
        <v>0</v>
      </c>
      <c r="Z121" s="16">
        <v>0</v>
      </c>
      <c r="AA121" s="16">
        <v>0</v>
      </c>
      <c r="AB121" s="16">
        <v>0</v>
      </c>
      <c r="AC121" s="16">
        <v>0</v>
      </c>
      <c r="AE121" s="16">
        <v>0</v>
      </c>
      <c r="AF121" s="16">
        <v>0</v>
      </c>
      <c r="AG121" s="16">
        <v>0</v>
      </c>
      <c r="AH121" s="16">
        <v>0</v>
      </c>
      <c r="AI121" s="16">
        <v>0</v>
      </c>
      <c r="AJ121" s="16">
        <v>1</v>
      </c>
      <c r="AK121" s="16">
        <v>0</v>
      </c>
      <c r="AL121" s="16">
        <v>0</v>
      </c>
      <c r="AM121" s="16">
        <v>0</v>
      </c>
      <c r="AN121" s="16">
        <v>0</v>
      </c>
      <c r="AP121" s="16" t="s">
        <v>99</v>
      </c>
      <c r="AR121" s="16" t="s">
        <v>99</v>
      </c>
      <c r="AU121" s="16" t="s">
        <v>99</v>
      </c>
      <c r="AZ121" s="16" t="s">
        <v>102</v>
      </c>
      <c r="BD121" s="16" t="s">
        <v>103</v>
      </c>
      <c r="BK121" s="16" t="s">
        <v>99</v>
      </c>
      <c r="BM121" s="16" t="s">
        <v>127</v>
      </c>
      <c r="BN121" s="16" t="s">
        <v>1801</v>
      </c>
      <c r="BO121" s="16" t="s">
        <v>115</v>
      </c>
      <c r="BP121" s="16" t="s">
        <v>116</v>
      </c>
      <c r="BS121" s="16" t="s">
        <v>99</v>
      </c>
      <c r="BU121" s="16" t="s">
        <v>99</v>
      </c>
      <c r="BV121" s="16" t="s">
        <v>100</v>
      </c>
      <c r="BX121" s="16" t="s">
        <v>100</v>
      </c>
      <c r="BY121" s="16" t="s">
        <v>99</v>
      </c>
      <c r="CD121" s="16" t="s">
        <v>99</v>
      </c>
      <c r="CI121" s="16" t="s">
        <v>99</v>
      </c>
      <c r="CS121" s="16" t="s">
        <v>1565</v>
      </c>
    </row>
    <row r="122" spans="1:97" x14ac:dyDescent="0.3">
      <c r="A122" s="16" t="s">
        <v>385</v>
      </c>
      <c r="B122" s="16" t="s">
        <v>385</v>
      </c>
      <c r="C122" s="16" t="s">
        <v>246</v>
      </c>
      <c r="D122" s="16" t="s">
        <v>265</v>
      </c>
      <c r="E122" s="16" t="s">
        <v>386</v>
      </c>
      <c r="F122" s="16" t="s">
        <v>305</v>
      </c>
      <c r="G122" s="16" t="s">
        <v>1508</v>
      </c>
      <c r="H122" s="16" t="s">
        <v>387</v>
      </c>
      <c r="I122" s="16" t="s">
        <v>99</v>
      </c>
      <c r="J122" s="16" t="s">
        <v>1789</v>
      </c>
      <c r="K122" s="16" t="s">
        <v>99</v>
      </c>
      <c r="N122" s="16">
        <v>1</v>
      </c>
      <c r="O122" s="16">
        <v>0</v>
      </c>
      <c r="P122" s="16">
        <v>0</v>
      </c>
      <c r="Q122" s="16">
        <v>0</v>
      </c>
      <c r="R122" s="16">
        <v>0</v>
      </c>
      <c r="S122" s="16">
        <v>0</v>
      </c>
      <c r="T122" s="16">
        <v>0</v>
      </c>
      <c r="U122" s="16">
        <v>0</v>
      </c>
      <c r="V122" s="16">
        <v>0</v>
      </c>
      <c r="W122" s="16">
        <v>1</v>
      </c>
      <c r="X122" s="16">
        <v>0</v>
      </c>
      <c r="Y122" s="16">
        <v>0</v>
      </c>
      <c r="Z122" s="16">
        <v>0</v>
      </c>
      <c r="AA122" s="16">
        <v>0</v>
      </c>
      <c r="AB122" s="16">
        <v>0</v>
      </c>
      <c r="AC122" s="16">
        <v>0</v>
      </c>
      <c r="AE122" s="16">
        <v>0</v>
      </c>
      <c r="AF122" s="16">
        <v>0</v>
      </c>
      <c r="AG122" s="16">
        <v>1</v>
      </c>
      <c r="AH122" s="16">
        <v>0</v>
      </c>
      <c r="AI122" s="16">
        <v>0</v>
      </c>
      <c r="AJ122" s="16">
        <v>1</v>
      </c>
      <c r="AK122" s="16">
        <v>0</v>
      </c>
      <c r="AL122" s="16">
        <v>0</v>
      </c>
      <c r="AM122" s="16">
        <v>0</v>
      </c>
      <c r="AN122" s="16">
        <v>0</v>
      </c>
      <c r="AP122" s="16" t="s">
        <v>99</v>
      </c>
      <c r="AR122" s="16" t="s">
        <v>99</v>
      </c>
      <c r="AU122" s="16" t="s">
        <v>99</v>
      </c>
      <c r="AZ122" s="16" t="s">
        <v>102</v>
      </c>
      <c r="BD122" s="16" t="s">
        <v>103</v>
      </c>
      <c r="BK122" s="16" t="s">
        <v>99</v>
      </c>
      <c r="BM122" s="16" t="s">
        <v>105</v>
      </c>
      <c r="BO122" s="16" t="s">
        <v>115</v>
      </c>
      <c r="BP122" s="16" t="s">
        <v>116</v>
      </c>
      <c r="BS122" s="16" t="s">
        <v>99</v>
      </c>
      <c r="BU122" s="16" t="s">
        <v>100</v>
      </c>
      <c r="BV122" s="16" t="s">
        <v>100</v>
      </c>
      <c r="BX122" s="16" t="s">
        <v>100</v>
      </c>
      <c r="BY122" s="16" t="s">
        <v>100</v>
      </c>
      <c r="BZ122" s="16" t="s">
        <v>117</v>
      </c>
      <c r="CA122" s="16" t="s">
        <v>117</v>
      </c>
      <c r="CC122" s="16" t="s">
        <v>117</v>
      </c>
      <c r="CD122" s="16" t="s">
        <v>100</v>
      </c>
      <c r="CE122" s="16" t="s">
        <v>117</v>
      </c>
      <c r="CF122" s="16" t="s">
        <v>117</v>
      </c>
      <c r="CH122" s="16" t="s">
        <v>117</v>
      </c>
      <c r="CI122" s="16" t="s">
        <v>100</v>
      </c>
      <c r="CJ122" s="16" t="s">
        <v>117</v>
      </c>
      <c r="CK122" s="16">
        <v>0</v>
      </c>
      <c r="CL122" s="16">
        <v>1</v>
      </c>
      <c r="CM122" s="16">
        <v>0</v>
      </c>
      <c r="CN122" s="16">
        <v>0</v>
      </c>
      <c r="CO122" s="16">
        <v>0</v>
      </c>
      <c r="CP122" s="16">
        <v>1</v>
      </c>
      <c r="CQ122" s="16">
        <v>0</v>
      </c>
    </row>
    <row r="123" spans="1:97" x14ac:dyDescent="0.3">
      <c r="A123" s="16" t="s">
        <v>377</v>
      </c>
      <c r="B123" s="16" t="s">
        <v>377</v>
      </c>
      <c r="C123" s="16" t="s">
        <v>246</v>
      </c>
      <c r="D123" s="16" t="s">
        <v>265</v>
      </c>
      <c r="E123" s="16" t="s">
        <v>386</v>
      </c>
      <c r="F123" s="16" t="s">
        <v>305</v>
      </c>
      <c r="G123" s="16" t="s">
        <v>378</v>
      </c>
      <c r="H123" s="16" t="s">
        <v>379</v>
      </c>
      <c r="I123" s="16" t="s">
        <v>100</v>
      </c>
      <c r="K123" s="16" t="s">
        <v>99</v>
      </c>
      <c r="N123" s="16">
        <v>0</v>
      </c>
      <c r="O123" s="16">
        <v>0</v>
      </c>
      <c r="P123" s="16">
        <v>0</v>
      </c>
      <c r="Q123" s="16">
        <v>0</v>
      </c>
      <c r="R123" s="16">
        <v>0</v>
      </c>
      <c r="S123" s="16">
        <v>0</v>
      </c>
      <c r="T123" s="16">
        <v>0</v>
      </c>
      <c r="U123" s="16">
        <v>0</v>
      </c>
      <c r="V123" s="16">
        <v>0</v>
      </c>
      <c r="W123" s="16">
        <v>1</v>
      </c>
      <c r="X123" s="16">
        <v>0</v>
      </c>
      <c r="Y123" s="16">
        <v>0</v>
      </c>
      <c r="Z123" s="16">
        <v>0</v>
      </c>
      <c r="AA123" s="16">
        <v>0</v>
      </c>
      <c r="AB123" s="16">
        <v>0</v>
      </c>
      <c r="AC123" s="16">
        <v>0</v>
      </c>
      <c r="AE123" s="16">
        <v>0</v>
      </c>
      <c r="AF123" s="16">
        <v>0</v>
      </c>
      <c r="AG123" s="16">
        <v>1</v>
      </c>
      <c r="AH123" s="16">
        <v>0</v>
      </c>
      <c r="AI123" s="16">
        <v>0</v>
      </c>
      <c r="AJ123" s="16">
        <v>1</v>
      </c>
      <c r="AK123" s="16">
        <v>0</v>
      </c>
      <c r="AL123" s="16">
        <v>0</v>
      </c>
      <c r="AM123" s="16">
        <v>0</v>
      </c>
      <c r="AN123" s="16">
        <v>0</v>
      </c>
      <c r="AP123" s="16" t="s">
        <v>100</v>
      </c>
      <c r="AQ123" s="16" t="s">
        <v>1150</v>
      </c>
      <c r="AR123" s="16" t="s">
        <v>100</v>
      </c>
      <c r="AS123" s="16" t="s">
        <v>121</v>
      </c>
      <c r="AT123" s="16" t="s">
        <v>380</v>
      </c>
      <c r="AU123" s="16" t="s">
        <v>100</v>
      </c>
      <c r="AV123" s="16" t="s">
        <v>121</v>
      </c>
      <c r="AW123" s="16" t="s">
        <v>381</v>
      </c>
      <c r="AZ123" s="16" t="s">
        <v>124</v>
      </c>
      <c r="BA123" s="16" t="s">
        <v>121</v>
      </c>
      <c r="BB123" s="16" t="s">
        <v>382</v>
      </c>
      <c r="BE123" s="16" t="s">
        <v>100</v>
      </c>
      <c r="BF123" s="16" t="s">
        <v>383</v>
      </c>
      <c r="BG123" s="16" t="s">
        <v>100</v>
      </c>
      <c r="BH123" s="16" t="s">
        <v>384</v>
      </c>
      <c r="BI123" s="16" t="s">
        <v>100</v>
      </c>
      <c r="BJ123" s="16" t="s">
        <v>1798</v>
      </c>
      <c r="BM123" s="16" t="s">
        <v>147</v>
      </c>
      <c r="BN123" s="16" t="s">
        <v>379</v>
      </c>
      <c r="BO123" s="16" t="s">
        <v>106</v>
      </c>
      <c r="BS123" s="16" t="s">
        <v>99</v>
      </c>
      <c r="BU123" s="16" t="s">
        <v>100</v>
      </c>
      <c r="BV123" s="16" t="s">
        <v>100</v>
      </c>
      <c r="BX123" s="16" t="s">
        <v>100</v>
      </c>
      <c r="BY123" s="16" t="s">
        <v>100</v>
      </c>
      <c r="BZ123" s="16" t="s">
        <v>117</v>
      </c>
      <c r="CA123" s="16" t="s">
        <v>117</v>
      </c>
      <c r="CC123" s="16" t="s">
        <v>117</v>
      </c>
      <c r="CD123" s="16" t="s">
        <v>100</v>
      </c>
      <c r="CE123" s="16" t="s">
        <v>117</v>
      </c>
      <c r="CF123" s="16" t="s">
        <v>117</v>
      </c>
      <c r="CH123" s="16" t="s">
        <v>117</v>
      </c>
      <c r="CI123" s="16" t="s">
        <v>100</v>
      </c>
      <c r="CJ123" s="16" t="s">
        <v>117</v>
      </c>
      <c r="CK123" s="16">
        <v>0</v>
      </c>
      <c r="CL123" s="16">
        <v>1</v>
      </c>
      <c r="CM123" s="16">
        <v>0</v>
      </c>
      <c r="CN123" s="16">
        <v>0</v>
      </c>
      <c r="CO123" s="16">
        <v>0</v>
      </c>
      <c r="CP123" s="16">
        <v>1</v>
      </c>
      <c r="CQ123" s="16">
        <v>0</v>
      </c>
    </row>
    <row r="124" spans="1:97" x14ac:dyDescent="0.3">
      <c r="A124" s="16" t="s">
        <v>368</v>
      </c>
      <c r="B124" s="16" t="s">
        <v>368</v>
      </c>
      <c r="C124" s="16" t="s">
        <v>246</v>
      </c>
      <c r="D124" s="16" t="s">
        <v>265</v>
      </c>
      <c r="E124" s="16" t="s">
        <v>311</v>
      </c>
      <c r="F124" s="25" t="s">
        <v>305</v>
      </c>
      <c r="G124" s="16" t="s">
        <v>369</v>
      </c>
      <c r="H124" s="16" t="s">
        <v>370</v>
      </c>
      <c r="I124" s="16" t="s">
        <v>100</v>
      </c>
      <c r="K124" s="16" t="s">
        <v>99</v>
      </c>
      <c r="N124" s="16">
        <v>0</v>
      </c>
      <c r="O124" s="16">
        <v>0</v>
      </c>
      <c r="P124" s="16">
        <v>0</v>
      </c>
      <c r="Q124" s="16">
        <v>0</v>
      </c>
      <c r="R124" s="16">
        <v>0</v>
      </c>
      <c r="S124" s="16">
        <v>0</v>
      </c>
      <c r="T124" s="16">
        <v>1</v>
      </c>
      <c r="U124" s="16">
        <v>1</v>
      </c>
      <c r="V124" s="16">
        <v>0</v>
      </c>
      <c r="W124" s="16">
        <v>0</v>
      </c>
      <c r="X124" s="16">
        <v>0</v>
      </c>
      <c r="Y124" s="16">
        <v>1</v>
      </c>
      <c r="Z124" s="16">
        <v>0</v>
      </c>
      <c r="AA124" s="16">
        <v>0</v>
      </c>
      <c r="AB124" s="16">
        <v>0</v>
      </c>
      <c r="AC124" s="16">
        <v>0</v>
      </c>
      <c r="AE124" s="16">
        <v>0</v>
      </c>
      <c r="AF124" s="16">
        <v>0</v>
      </c>
      <c r="AG124" s="16">
        <v>1</v>
      </c>
      <c r="AH124" s="16">
        <v>0</v>
      </c>
      <c r="AI124" s="16">
        <v>0</v>
      </c>
      <c r="AJ124" s="16">
        <v>1</v>
      </c>
      <c r="AK124" s="16">
        <v>0</v>
      </c>
      <c r="AL124" s="16">
        <v>0</v>
      </c>
      <c r="AM124" s="16">
        <v>0</v>
      </c>
      <c r="AN124" s="16">
        <v>0</v>
      </c>
      <c r="AP124" s="16" t="s">
        <v>100</v>
      </c>
      <c r="AQ124" s="16" t="s">
        <v>1151</v>
      </c>
      <c r="AR124" s="16" t="s">
        <v>100</v>
      </c>
      <c r="AS124" s="16" t="s">
        <v>121</v>
      </c>
      <c r="AT124" s="16" t="s">
        <v>371</v>
      </c>
      <c r="AU124" s="16" t="s">
        <v>100</v>
      </c>
      <c r="AV124" s="16" t="s">
        <v>121</v>
      </c>
      <c r="AW124" s="16" t="s">
        <v>372</v>
      </c>
      <c r="AZ124" s="16" t="s">
        <v>124</v>
      </c>
      <c r="BA124" s="16" t="s">
        <v>121</v>
      </c>
      <c r="BB124" s="16" t="s">
        <v>373</v>
      </c>
      <c r="BE124" s="16" t="s">
        <v>99</v>
      </c>
      <c r="BG124" s="16" t="s">
        <v>99</v>
      </c>
      <c r="BI124" s="16" t="s">
        <v>99</v>
      </c>
      <c r="BM124" s="16" t="s">
        <v>147</v>
      </c>
      <c r="BN124" s="16" t="s">
        <v>374</v>
      </c>
      <c r="BO124" s="16" t="s">
        <v>115</v>
      </c>
      <c r="BP124" s="16" t="s">
        <v>116</v>
      </c>
      <c r="BS124" s="16" t="s">
        <v>99</v>
      </c>
      <c r="BU124" s="16" t="s">
        <v>100</v>
      </c>
      <c r="BV124" s="16" t="s">
        <v>100</v>
      </c>
      <c r="BX124" s="16" t="s">
        <v>100</v>
      </c>
      <c r="BY124" s="16" t="s">
        <v>100</v>
      </c>
      <c r="BZ124" s="16" t="s">
        <v>100</v>
      </c>
      <c r="CA124" s="16" t="s">
        <v>100</v>
      </c>
      <c r="CC124" s="16" t="s">
        <v>100</v>
      </c>
      <c r="CD124" s="16" t="s">
        <v>100</v>
      </c>
      <c r="CE124" s="16" t="s">
        <v>100</v>
      </c>
      <c r="CF124" s="16" t="s">
        <v>100</v>
      </c>
      <c r="CH124" s="16" t="s">
        <v>100</v>
      </c>
      <c r="CI124" s="16" t="s">
        <v>100</v>
      </c>
      <c r="CJ124" s="16" t="s">
        <v>100</v>
      </c>
      <c r="CK124" s="16">
        <v>0</v>
      </c>
      <c r="CL124" s="16">
        <v>0</v>
      </c>
      <c r="CM124" s="16">
        <v>0</v>
      </c>
      <c r="CN124" s="16">
        <v>0</v>
      </c>
      <c r="CO124" s="16">
        <v>0</v>
      </c>
      <c r="CP124" s="16">
        <v>1</v>
      </c>
      <c r="CQ124" s="16">
        <v>1</v>
      </c>
      <c r="CR124" s="16" t="s">
        <v>375</v>
      </c>
      <c r="CS124" s="16" t="s">
        <v>376</v>
      </c>
    </row>
    <row r="125" spans="1:97" x14ac:dyDescent="0.3">
      <c r="A125" s="16" t="s">
        <v>356</v>
      </c>
      <c r="B125" s="16" t="s">
        <v>356</v>
      </c>
      <c r="C125" s="16" t="s">
        <v>246</v>
      </c>
      <c r="D125" s="16" t="s">
        <v>265</v>
      </c>
      <c r="E125" s="16" t="s">
        <v>357</v>
      </c>
      <c r="F125" s="25" t="s">
        <v>305</v>
      </c>
      <c r="G125" s="16" t="s">
        <v>1509</v>
      </c>
      <c r="H125" s="16" t="s">
        <v>358</v>
      </c>
      <c r="I125" s="16" t="s">
        <v>100</v>
      </c>
      <c r="K125" s="16" t="s">
        <v>100</v>
      </c>
      <c r="L125" s="16" t="s">
        <v>359</v>
      </c>
      <c r="M125" s="16" t="s">
        <v>360</v>
      </c>
      <c r="N125" s="16">
        <v>1</v>
      </c>
      <c r="O125" s="16">
        <v>0</v>
      </c>
      <c r="P125" s="16">
        <v>0</v>
      </c>
      <c r="Q125" s="16">
        <v>0</v>
      </c>
      <c r="R125" s="16">
        <v>0</v>
      </c>
      <c r="S125" s="16">
        <v>0</v>
      </c>
      <c r="T125" s="16">
        <v>1</v>
      </c>
      <c r="U125" s="16">
        <v>1</v>
      </c>
      <c r="V125" s="16">
        <v>0</v>
      </c>
      <c r="W125" s="16">
        <v>1</v>
      </c>
      <c r="X125" s="16">
        <v>0</v>
      </c>
      <c r="Y125" s="16">
        <v>0</v>
      </c>
      <c r="Z125" s="16">
        <v>0</v>
      </c>
      <c r="AA125" s="16">
        <v>1</v>
      </c>
      <c r="AB125" s="16">
        <v>0</v>
      </c>
      <c r="AC125" s="16">
        <v>0</v>
      </c>
      <c r="AE125" s="16">
        <v>0</v>
      </c>
      <c r="AF125" s="16">
        <v>0</v>
      </c>
      <c r="AG125" s="16">
        <v>1</v>
      </c>
      <c r="AH125" s="16">
        <v>0</v>
      </c>
      <c r="AI125" s="16">
        <v>0</v>
      </c>
      <c r="AJ125" s="16">
        <v>1</v>
      </c>
      <c r="AK125" s="16">
        <v>0</v>
      </c>
      <c r="AL125" s="16">
        <v>0</v>
      </c>
      <c r="AM125" s="16">
        <v>0</v>
      </c>
      <c r="AN125" s="16">
        <v>0</v>
      </c>
      <c r="AP125" s="16" t="s">
        <v>99</v>
      </c>
      <c r="AR125" s="16" t="s">
        <v>100</v>
      </c>
      <c r="AS125" s="16" t="s">
        <v>121</v>
      </c>
      <c r="AT125" s="16" t="s">
        <v>361</v>
      </c>
      <c r="AU125" s="16" t="s">
        <v>100</v>
      </c>
      <c r="AV125" s="16" t="s">
        <v>121</v>
      </c>
      <c r="AW125" s="16" t="s">
        <v>362</v>
      </c>
      <c r="AZ125" s="16" t="s">
        <v>124</v>
      </c>
      <c r="BA125" s="16" t="s">
        <v>121</v>
      </c>
      <c r="BB125" s="16" t="s">
        <v>1537</v>
      </c>
      <c r="BE125" s="16" t="s">
        <v>100</v>
      </c>
      <c r="BF125" s="26" t="s">
        <v>1432</v>
      </c>
      <c r="BG125" s="16" t="s">
        <v>100</v>
      </c>
      <c r="BH125" s="16" t="s">
        <v>363</v>
      </c>
      <c r="BI125" s="16" t="s">
        <v>100</v>
      </c>
      <c r="BJ125" s="16" t="s">
        <v>364</v>
      </c>
      <c r="BM125" s="16" t="s">
        <v>211</v>
      </c>
      <c r="BN125" s="16" t="s">
        <v>365</v>
      </c>
      <c r="BO125" s="16" t="s">
        <v>106</v>
      </c>
      <c r="BS125" s="16" t="s">
        <v>99</v>
      </c>
      <c r="BU125" s="16" t="s">
        <v>100</v>
      </c>
      <c r="BV125" s="16" t="s">
        <v>100</v>
      </c>
      <c r="BX125" s="16" t="s">
        <v>100</v>
      </c>
      <c r="BY125" s="16" t="s">
        <v>100</v>
      </c>
      <c r="BZ125" s="16" t="s">
        <v>100</v>
      </c>
      <c r="CA125" s="16" t="s">
        <v>100</v>
      </c>
      <c r="CC125" s="16" t="s">
        <v>117</v>
      </c>
      <c r="CD125" s="16" t="s">
        <v>100</v>
      </c>
      <c r="CE125" s="16" t="s">
        <v>100</v>
      </c>
      <c r="CF125" s="16" t="s">
        <v>100</v>
      </c>
      <c r="CH125" s="16" t="s">
        <v>117</v>
      </c>
      <c r="CI125" s="16" t="s">
        <v>100</v>
      </c>
      <c r="CJ125" s="16" t="s">
        <v>100</v>
      </c>
      <c r="CK125" s="16">
        <v>0</v>
      </c>
      <c r="CL125" s="16">
        <v>0</v>
      </c>
      <c r="CM125" s="16">
        <v>0</v>
      </c>
      <c r="CN125" s="16">
        <v>0</v>
      </c>
      <c r="CO125" s="16">
        <v>1</v>
      </c>
      <c r="CP125" s="16">
        <v>1</v>
      </c>
      <c r="CQ125" s="16">
        <v>1</v>
      </c>
      <c r="CR125" s="16" t="s">
        <v>366</v>
      </c>
      <c r="CS125" s="16" t="s">
        <v>367</v>
      </c>
    </row>
    <row r="126" spans="1:97" x14ac:dyDescent="0.3">
      <c r="A126" s="16" t="s">
        <v>1305</v>
      </c>
      <c r="B126" s="16" t="s">
        <v>352</v>
      </c>
      <c r="C126" s="16" t="s">
        <v>246</v>
      </c>
      <c r="D126" s="16" t="s">
        <v>265</v>
      </c>
      <c r="E126" s="16" t="s">
        <v>386</v>
      </c>
      <c r="F126" s="16" t="s">
        <v>305</v>
      </c>
      <c r="G126" s="16" t="s">
        <v>1510</v>
      </c>
      <c r="H126" s="16" t="s">
        <v>1633</v>
      </c>
      <c r="I126" s="16" t="s">
        <v>100</v>
      </c>
      <c r="K126" s="16" t="s">
        <v>99</v>
      </c>
      <c r="N126" s="16">
        <v>1</v>
      </c>
      <c r="O126" s="16">
        <v>0</v>
      </c>
      <c r="P126" s="16">
        <v>0</v>
      </c>
      <c r="Q126" s="16">
        <v>0</v>
      </c>
      <c r="R126" s="16">
        <v>0</v>
      </c>
      <c r="S126" s="16">
        <v>0</v>
      </c>
      <c r="T126" s="16">
        <v>0</v>
      </c>
      <c r="U126" s="16">
        <v>0</v>
      </c>
      <c r="V126" s="16">
        <v>0</v>
      </c>
      <c r="W126" s="16">
        <v>1</v>
      </c>
      <c r="X126" s="16">
        <v>0</v>
      </c>
      <c r="Y126" s="16">
        <v>0</v>
      </c>
      <c r="Z126" s="16">
        <v>0</v>
      </c>
      <c r="AA126" s="16">
        <v>0</v>
      </c>
      <c r="AB126" s="16">
        <v>0</v>
      </c>
      <c r="AC126" s="16">
        <v>0</v>
      </c>
      <c r="AE126" s="16">
        <v>0</v>
      </c>
      <c r="AF126" s="16">
        <v>0</v>
      </c>
      <c r="AG126" s="16">
        <v>1</v>
      </c>
      <c r="AH126" s="16">
        <v>0</v>
      </c>
      <c r="AI126" s="16">
        <v>0</v>
      </c>
      <c r="AJ126" s="16">
        <v>1</v>
      </c>
      <c r="AK126" s="16">
        <v>0</v>
      </c>
      <c r="AL126" s="16">
        <v>0</v>
      </c>
      <c r="AM126" s="16">
        <v>0</v>
      </c>
      <c r="AN126" s="16">
        <v>0</v>
      </c>
      <c r="AP126" s="16" t="s">
        <v>99</v>
      </c>
      <c r="AR126" s="16" t="s">
        <v>100</v>
      </c>
      <c r="AS126" s="16" t="s">
        <v>121</v>
      </c>
      <c r="AT126" s="16" t="s">
        <v>353</v>
      </c>
      <c r="AU126" s="16" t="s">
        <v>100</v>
      </c>
      <c r="AV126" s="16" t="s">
        <v>121</v>
      </c>
      <c r="AW126" s="16" t="s">
        <v>354</v>
      </c>
      <c r="AZ126" s="16" t="s">
        <v>124</v>
      </c>
      <c r="BA126" s="16" t="s">
        <v>121</v>
      </c>
      <c r="BB126" s="16" t="s">
        <v>1538</v>
      </c>
      <c r="BE126" s="16" t="s">
        <v>99</v>
      </c>
      <c r="BG126" s="16" t="s">
        <v>99</v>
      </c>
      <c r="BI126" s="16" t="s">
        <v>100</v>
      </c>
      <c r="BJ126" s="16" t="s">
        <v>355</v>
      </c>
      <c r="BM126" s="16" t="s">
        <v>127</v>
      </c>
      <c r="BN126" s="16" t="s">
        <v>1677</v>
      </c>
      <c r="BO126" s="16" t="s">
        <v>106</v>
      </c>
      <c r="BS126" s="16" t="s">
        <v>99</v>
      </c>
      <c r="BU126" s="16" t="s">
        <v>100</v>
      </c>
      <c r="BV126" s="16" t="s">
        <v>100</v>
      </c>
      <c r="BX126" s="16" t="s">
        <v>100</v>
      </c>
      <c r="BY126" s="16" t="s">
        <v>100</v>
      </c>
      <c r="BZ126" s="16" t="s">
        <v>117</v>
      </c>
      <c r="CA126" s="16" t="s">
        <v>117</v>
      </c>
      <c r="CC126" s="16" t="s">
        <v>117</v>
      </c>
      <c r="CD126" s="16" t="s">
        <v>100</v>
      </c>
      <c r="CE126" s="16" t="s">
        <v>117</v>
      </c>
      <c r="CF126" s="16" t="s">
        <v>117</v>
      </c>
      <c r="CH126" s="16" t="s">
        <v>117</v>
      </c>
      <c r="CI126" s="16" t="s">
        <v>100</v>
      </c>
      <c r="CJ126" s="16" t="s">
        <v>117</v>
      </c>
      <c r="CK126" s="16">
        <v>0</v>
      </c>
      <c r="CL126" s="16">
        <v>1</v>
      </c>
      <c r="CM126" s="16">
        <v>0</v>
      </c>
      <c r="CN126" s="16">
        <v>0</v>
      </c>
      <c r="CO126" s="16">
        <v>0</v>
      </c>
      <c r="CP126" s="16">
        <v>1</v>
      </c>
      <c r="CQ126" s="16">
        <v>0</v>
      </c>
    </row>
    <row r="127" spans="1:97" x14ac:dyDescent="0.3">
      <c r="A127" s="16" t="s">
        <v>1306</v>
      </c>
      <c r="B127" s="16" t="s">
        <v>348</v>
      </c>
      <c r="C127" s="16" t="s">
        <v>110</v>
      </c>
      <c r="D127" s="16" t="s">
        <v>265</v>
      </c>
      <c r="E127" s="16" t="s">
        <v>386</v>
      </c>
      <c r="F127" s="16" t="s">
        <v>305</v>
      </c>
      <c r="G127" s="16" t="s">
        <v>1511</v>
      </c>
      <c r="H127" s="16" t="s">
        <v>1634</v>
      </c>
      <c r="I127" s="16" t="s">
        <v>100</v>
      </c>
      <c r="K127" s="16" t="s">
        <v>99</v>
      </c>
      <c r="N127" s="16">
        <v>1</v>
      </c>
      <c r="O127" s="16">
        <v>0</v>
      </c>
      <c r="P127" s="16">
        <v>0</v>
      </c>
      <c r="Q127" s="16">
        <v>0</v>
      </c>
      <c r="R127" s="16">
        <v>0</v>
      </c>
      <c r="S127" s="16">
        <v>0</v>
      </c>
      <c r="T127" s="16">
        <v>0</v>
      </c>
      <c r="U127" s="16">
        <v>0</v>
      </c>
      <c r="V127" s="16">
        <v>0</v>
      </c>
      <c r="W127" s="16">
        <v>1</v>
      </c>
      <c r="X127" s="16">
        <v>0</v>
      </c>
      <c r="Y127" s="16">
        <v>0</v>
      </c>
      <c r="Z127" s="16">
        <v>0</v>
      </c>
      <c r="AA127" s="16">
        <v>0</v>
      </c>
      <c r="AB127" s="16">
        <v>0</v>
      </c>
      <c r="AC127" s="16">
        <v>0</v>
      </c>
      <c r="AE127" s="16">
        <v>0</v>
      </c>
      <c r="AF127" s="16">
        <v>0</v>
      </c>
      <c r="AG127" s="16">
        <v>1</v>
      </c>
      <c r="AH127" s="16">
        <v>0</v>
      </c>
      <c r="AI127" s="16">
        <v>0</v>
      </c>
      <c r="AJ127" s="16">
        <v>1</v>
      </c>
      <c r="AK127" s="16">
        <v>0</v>
      </c>
      <c r="AL127" s="16">
        <v>0</v>
      </c>
      <c r="AM127" s="16">
        <v>0</v>
      </c>
      <c r="AN127" s="16">
        <v>0</v>
      </c>
      <c r="AP127" s="16" t="s">
        <v>99</v>
      </c>
      <c r="AR127" s="16" t="s">
        <v>100</v>
      </c>
      <c r="AS127" s="16" t="s">
        <v>121</v>
      </c>
      <c r="AT127" s="16" t="s">
        <v>349</v>
      </c>
      <c r="AU127" s="16" t="s">
        <v>100</v>
      </c>
      <c r="AV127" s="16" t="s">
        <v>121</v>
      </c>
      <c r="AW127" s="16" t="s">
        <v>350</v>
      </c>
      <c r="AZ127" s="16" t="s">
        <v>124</v>
      </c>
      <c r="BA127" s="16" t="s">
        <v>121</v>
      </c>
      <c r="BB127" s="16" t="s">
        <v>1539</v>
      </c>
      <c r="BE127" s="16" t="s">
        <v>99</v>
      </c>
      <c r="BG127" s="16" t="s">
        <v>99</v>
      </c>
      <c r="BI127" s="16" t="s">
        <v>100</v>
      </c>
      <c r="BJ127" s="16" t="s">
        <v>351</v>
      </c>
      <c r="BM127" s="16" t="s">
        <v>127</v>
      </c>
      <c r="BN127" s="16" t="s">
        <v>1678</v>
      </c>
      <c r="BO127" s="16" t="s">
        <v>106</v>
      </c>
      <c r="BS127" s="16" t="s">
        <v>99</v>
      </c>
      <c r="BU127" s="16" t="s">
        <v>100</v>
      </c>
      <c r="BV127" s="16" t="s">
        <v>100</v>
      </c>
      <c r="BX127" s="16" t="s">
        <v>100</v>
      </c>
      <c r="BY127" s="16" t="s">
        <v>100</v>
      </c>
      <c r="BZ127" s="16" t="s">
        <v>117</v>
      </c>
      <c r="CA127" s="16" t="s">
        <v>117</v>
      </c>
      <c r="CC127" s="16" t="s">
        <v>117</v>
      </c>
      <c r="CD127" s="16" t="s">
        <v>100</v>
      </c>
      <c r="CE127" s="16" t="s">
        <v>117</v>
      </c>
      <c r="CF127" s="16" t="s">
        <v>117</v>
      </c>
      <c r="CH127" s="16" t="s">
        <v>117</v>
      </c>
      <c r="CI127" s="16" t="s">
        <v>100</v>
      </c>
      <c r="CJ127" s="16" t="s">
        <v>100</v>
      </c>
      <c r="CK127" s="16">
        <v>0</v>
      </c>
      <c r="CL127" s="16">
        <v>1</v>
      </c>
      <c r="CM127" s="16">
        <v>0</v>
      </c>
      <c r="CN127" s="16">
        <v>0</v>
      </c>
      <c r="CO127" s="16">
        <v>0</v>
      </c>
      <c r="CP127" s="16">
        <v>1</v>
      </c>
      <c r="CQ127" s="16">
        <v>0</v>
      </c>
    </row>
    <row r="128" spans="1:97" x14ac:dyDescent="0.3">
      <c r="A128" s="16" t="s">
        <v>1307</v>
      </c>
      <c r="B128" s="16" t="s">
        <v>344</v>
      </c>
      <c r="C128" s="16" t="s">
        <v>246</v>
      </c>
      <c r="D128" s="16" t="s">
        <v>265</v>
      </c>
      <c r="E128" s="16" t="s">
        <v>386</v>
      </c>
      <c r="F128" s="16" t="s">
        <v>305</v>
      </c>
      <c r="G128" s="16" t="s">
        <v>1510</v>
      </c>
      <c r="H128" s="16" t="s">
        <v>1633</v>
      </c>
      <c r="I128" s="16" t="s">
        <v>100</v>
      </c>
      <c r="K128" s="16" t="s">
        <v>99</v>
      </c>
      <c r="N128" s="16">
        <v>1</v>
      </c>
      <c r="O128" s="16">
        <v>0</v>
      </c>
      <c r="P128" s="16">
        <v>0</v>
      </c>
      <c r="Q128" s="16">
        <v>0</v>
      </c>
      <c r="R128" s="16">
        <v>0</v>
      </c>
      <c r="S128" s="16">
        <v>0</v>
      </c>
      <c r="T128" s="16">
        <v>0</v>
      </c>
      <c r="U128" s="16">
        <v>0</v>
      </c>
      <c r="V128" s="16">
        <v>0</v>
      </c>
      <c r="W128" s="16">
        <v>1</v>
      </c>
      <c r="X128" s="16">
        <v>0</v>
      </c>
      <c r="Y128" s="16">
        <v>0</v>
      </c>
      <c r="Z128" s="16">
        <v>0</v>
      </c>
      <c r="AA128" s="16">
        <v>0</v>
      </c>
      <c r="AB128" s="16">
        <v>0</v>
      </c>
      <c r="AC128" s="16">
        <v>0</v>
      </c>
      <c r="AE128" s="16">
        <v>0</v>
      </c>
      <c r="AF128" s="16">
        <v>0</v>
      </c>
      <c r="AG128" s="16">
        <v>1</v>
      </c>
      <c r="AH128" s="16">
        <v>0</v>
      </c>
      <c r="AI128" s="16">
        <v>0</v>
      </c>
      <c r="AJ128" s="16">
        <v>1</v>
      </c>
      <c r="AK128" s="16">
        <v>0</v>
      </c>
      <c r="AL128" s="16">
        <v>0</v>
      </c>
      <c r="AM128" s="16">
        <v>0</v>
      </c>
      <c r="AN128" s="16">
        <v>0</v>
      </c>
      <c r="AP128" s="16" t="s">
        <v>99</v>
      </c>
      <c r="AR128" s="16" t="s">
        <v>100</v>
      </c>
      <c r="AS128" s="16" t="s">
        <v>121</v>
      </c>
      <c r="AT128" s="16" t="s">
        <v>345</v>
      </c>
      <c r="AU128" s="16" t="s">
        <v>100</v>
      </c>
      <c r="AV128" s="16" t="s">
        <v>121</v>
      </c>
      <c r="AW128" s="16" t="s">
        <v>346</v>
      </c>
      <c r="AZ128" s="16" t="s">
        <v>124</v>
      </c>
      <c r="BA128" s="16" t="s">
        <v>121</v>
      </c>
      <c r="BB128" s="16" t="s">
        <v>1538</v>
      </c>
      <c r="BE128" s="16" t="s">
        <v>99</v>
      </c>
      <c r="BG128" s="16" t="s">
        <v>99</v>
      </c>
      <c r="BI128" s="16" t="s">
        <v>100</v>
      </c>
      <c r="BJ128" s="16" t="s">
        <v>347</v>
      </c>
      <c r="BM128" s="16" t="s">
        <v>127</v>
      </c>
      <c r="BN128" s="16" t="s">
        <v>1677</v>
      </c>
      <c r="BO128" s="16" t="s">
        <v>106</v>
      </c>
      <c r="BS128" s="16" t="s">
        <v>99</v>
      </c>
      <c r="BU128" s="16" t="s">
        <v>100</v>
      </c>
      <c r="BV128" s="16" t="s">
        <v>100</v>
      </c>
      <c r="BX128" s="16" t="s">
        <v>100</v>
      </c>
      <c r="BY128" s="16" t="s">
        <v>100</v>
      </c>
      <c r="BZ128" s="16" t="s">
        <v>117</v>
      </c>
      <c r="CA128" s="16" t="s">
        <v>117</v>
      </c>
      <c r="CC128" s="16" t="s">
        <v>117</v>
      </c>
      <c r="CD128" s="16" t="s">
        <v>100</v>
      </c>
      <c r="CE128" s="16" t="s">
        <v>117</v>
      </c>
      <c r="CF128" s="16" t="s">
        <v>117</v>
      </c>
      <c r="CH128" s="16" t="s">
        <v>117</v>
      </c>
      <c r="CI128" s="16" t="s">
        <v>100</v>
      </c>
      <c r="CJ128" s="16" t="s">
        <v>100</v>
      </c>
      <c r="CK128" s="16">
        <v>0</v>
      </c>
      <c r="CL128" s="16">
        <v>1</v>
      </c>
      <c r="CM128" s="16">
        <v>0</v>
      </c>
      <c r="CN128" s="16">
        <v>0</v>
      </c>
      <c r="CO128" s="16">
        <v>0</v>
      </c>
      <c r="CP128" s="16">
        <v>1</v>
      </c>
      <c r="CQ128" s="16">
        <v>0</v>
      </c>
    </row>
    <row r="129" spans="1:97" x14ac:dyDescent="0.3">
      <c r="A129" s="16" t="s">
        <v>442</v>
      </c>
      <c r="B129" s="16" t="s">
        <v>442</v>
      </c>
      <c r="C129" s="16" t="s">
        <v>231</v>
      </c>
      <c r="D129" s="16" t="s">
        <v>265</v>
      </c>
      <c r="E129" s="16" t="s">
        <v>443</v>
      </c>
      <c r="F129" s="16" t="s">
        <v>444</v>
      </c>
      <c r="G129" s="16" t="s">
        <v>1512</v>
      </c>
      <c r="H129" s="16" t="s">
        <v>1635</v>
      </c>
      <c r="I129" s="16" t="s">
        <v>99</v>
      </c>
      <c r="J129" s="16" t="s">
        <v>1529</v>
      </c>
      <c r="K129" s="16" t="s">
        <v>99</v>
      </c>
      <c r="N129" s="16">
        <v>0</v>
      </c>
      <c r="O129" s="16">
        <v>0</v>
      </c>
      <c r="P129" s="16">
        <v>0</v>
      </c>
      <c r="Q129" s="16">
        <v>0</v>
      </c>
      <c r="R129" s="16">
        <v>1</v>
      </c>
      <c r="S129" s="16">
        <v>0</v>
      </c>
      <c r="T129" s="16">
        <v>0</v>
      </c>
      <c r="U129" s="16">
        <v>0</v>
      </c>
      <c r="V129" s="16">
        <v>0</v>
      </c>
      <c r="W129" s="16">
        <v>0</v>
      </c>
      <c r="X129" s="16">
        <v>0</v>
      </c>
      <c r="Y129" s="16">
        <v>0</v>
      </c>
      <c r="Z129" s="16">
        <v>0</v>
      </c>
      <c r="AA129" s="16">
        <v>0</v>
      </c>
      <c r="AB129" s="16">
        <v>0</v>
      </c>
      <c r="AC129" s="16">
        <v>0</v>
      </c>
      <c r="AE129" s="16">
        <v>0</v>
      </c>
      <c r="AF129" s="16">
        <v>1</v>
      </c>
      <c r="AG129" s="16">
        <v>0</v>
      </c>
      <c r="AH129" s="16">
        <v>0</v>
      </c>
      <c r="AI129" s="16">
        <v>0</v>
      </c>
      <c r="AJ129" s="16">
        <v>1</v>
      </c>
      <c r="AK129" s="16">
        <v>0</v>
      </c>
      <c r="AL129" s="16">
        <v>1</v>
      </c>
      <c r="AM129" s="16">
        <v>1</v>
      </c>
      <c r="AN129" s="16">
        <v>0</v>
      </c>
      <c r="AP129" s="16" t="s">
        <v>99</v>
      </c>
      <c r="AR129" s="16" t="s">
        <v>99</v>
      </c>
      <c r="AU129" s="16" t="s">
        <v>99</v>
      </c>
      <c r="AZ129" s="16" t="s">
        <v>102</v>
      </c>
      <c r="BD129" s="16" t="s">
        <v>103</v>
      </c>
      <c r="BK129" s="16" t="s">
        <v>99</v>
      </c>
      <c r="BM129" s="16" t="s">
        <v>127</v>
      </c>
      <c r="BN129" s="16" t="s">
        <v>1679</v>
      </c>
      <c r="BO129" s="16" t="s">
        <v>115</v>
      </c>
      <c r="BP129" s="16" t="s">
        <v>116</v>
      </c>
      <c r="BS129" s="16" t="s">
        <v>99</v>
      </c>
      <c r="BU129" s="16" t="s">
        <v>99</v>
      </c>
      <c r="BV129" s="16" t="s">
        <v>100</v>
      </c>
      <c r="BX129" s="16" t="s">
        <v>100</v>
      </c>
      <c r="BY129" s="16" t="s">
        <v>99</v>
      </c>
      <c r="CD129" s="16" t="s">
        <v>99</v>
      </c>
      <c r="CI129" s="16" t="s">
        <v>100</v>
      </c>
      <c r="CJ129" s="16" t="s">
        <v>117</v>
      </c>
      <c r="CK129" s="16">
        <v>0</v>
      </c>
      <c r="CL129" s="16">
        <v>0</v>
      </c>
      <c r="CM129" s="16">
        <v>0</v>
      </c>
      <c r="CN129" s="16">
        <v>0</v>
      </c>
      <c r="CO129" s="16">
        <v>0</v>
      </c>
      <c r="CP129" s="16">
        <v>0</v>
      </c>
      <c r="CQ129" s="16">
        <v>1</v>
      </c>
      <c r="CR129" s="16" t="s">
        <v>445</v>
      </c>
      <c r="CS129" s="16" t="s">
        <v>1566</v>
      </c>
    </row>
    <row r="130" spans="1:97" x14ac:dyDescent="0.3">
      <c r="A130" s="16" t="s">
        <v>437</v>
      </c>
      <c r="B130" s="16" t="s">
        <v>437</v>
      </c>
      <c r="C130" s="16" t="s">
        <v>231</v>
      </c>
      <c r="D130" s="16" t="s">
        <v>265</v>
      </c>
      <c r="E130" s="16" t="s">
        <v>438</v>
      </c>
      <c r="F130" s="16" t="s">
        <v>439</v>
      </c>
      <c r="G130" s="16" t="s">
        <v>1513</v>
      </c>
      <c r="H130" s="16" t="s">
        <v>1636</v>
      </c>
      <c r="I130" s="16" t="s">
        <v>99</v>
      </c>
      <c r="J130" s="16" t="s">
        <v>1665</v>
      </c>
      <c r="K130" s="16" t="s">
        <v>100</v>
      </c>
      <c r="L130" s="16" t="s">
        <v>440</v>
      </c>
      <c r="M130" s="16" t="s">
        <v>441</v>
      </c>
      <c r="N130" s="16">
        <v>1</v>
      </c>
      <c r="O130" s="16">
        <v>0</v>
      </c>
      <c r="P130" s="16">
        <v>0</v>
      </c>
      <c r="Q130" s="16">
        <v>0</v>
      </c>
      <c r="R130" s="16">
        <v>0</v>
      </c>
      <c r="S130" s="16">
        <v>0</v>
      </c>
      <c r="T130" s="16">
        <v>0</v>
      </c>
      <c r="U130" s="16">
        <v>0</v>
      </c>
      <c r="V130" s="16">
        <v>0</v>
      </c>
      <c r="W130" s="16">
        <v>0</v>
      </c>
      <c r="X130" s="16">
        <v>0</v>
      </c>
      <c r="Y130" s="16">
        <v>0</v>
      </c>
      <c r="Z130" s="16">
        <v>0</v>
      </c>
      <c r="AA130" s="16">
        <v>0</v>
      </c>
      <c r="AB130" s="16">
        <v>0</v>
      </c>
      <c r="AC130" s="16">
        <v>0</v>
      </c>
      <c r="AE130" s="16">
        <v>0</v>
      </c>
      <c r="AF130" s="16">
        <v>0</v>
      </c>
      <c r="AG130" s="16">
        <v>0</v>
      </c>
      <c r="AH130" s="16">
        <v>0</v>
      </c>
      <c r="AI130" s="16">
        <v>0</v>
      </c>
      <c r="AJ130" s="16">
        <v>1</v>
      </c>
      <c r="AK130" s="16">
        <v>0</v>
      </c>
      <c r="AL130" s="16">
        <v>0</v>
      </c>
      <c r="AM130" s="16">
        <v>0</v>
      </c>
      <c r="AN130" s="16">
        <v>0</v>
      </c>
      <c r="AP130" s="16" t="s">
        <v>99</v>
      </c>
      <c r="AR130" s="16" t="s">
        <v>99</v>
      </c>
      <c r="AU130" s="16" t="s">
        <v>99</v>
      </c>
      <c r="AZ130" s="16" t="s">
        <v>102</v>
      </c>
      <c r="BD130" s="16" t="s">
        <v>103</v>
      </c>
      <c r="BK130" s="16" t="s">
        <v>100</v>
      </c>
      <c r="BL130" s="16" t="s">
        <v>1800</v>
      </c>
      <c r="BM130" s="16" t="s">
        <v>127</v>
      </c>
      <c r="BN130" s="16" t="s">
        <v>1680</v>
      </c>
      <c r="BO130" s="16" t="s">
        <v>106</v>
      </c>
      <c r="BS130" s="16" t="s">
        <v>99</v>
      </c>
      <c r="BU130" s="16" t="s">
        <v>100</v>
      </c>
      <c r="BV130" s="16" t="s">
        <v>100</v>
      </c>
      <c r="BX130" s="16" t="s">
        <v>100</v>
      </c>
      <c r="BY130" s="16" t="s">
        <v>99</v>
      </c>
      <c r="CD130" s="16" t="s">
        <v>100</v>
      </c>
      <c r="CE130" s="16" t="s">
        <v>100</v>
      </c>
      <c r="CF130" s="16" t="s">
        <v>100</v>
      </c>
      <c r="CH130" s="16" t="s">
        <v>157</v>
      </c>
      <c r="CI130" s="16" t="s">
        <v>99</v>
      </c>
      <c r="CS130" s="16" t="s">
        <v>1567</v>
      </c>
    </row>
    <row r="131" spans="1:97" x14ac:dyDescent="0.3">
      <c r="A131" s="16" t="s">
        <v>1290</v>
      </c>
      <c r="B131" s="16" t="s">
        <v>626</v>
      </c>
      <c r="C131" s="16" t="s">
        <v>422</v>
      </c>
      <c r="D131" s="16" t="s">
        <v>265</v>
      </c>
      <c r="E131" s="16" t="s">
        <v>612</v>
      </c>
      <c r="F131" s="25" t="s">
        <v>559</v>
      </c>
      <c r="G131" s="16" t="s">
        <v>1741</v>
      </c>
      <c r="I131" s="16" t="s">
        <v>99</v>
      </c>
      <c r="J131" s="16" t="s">
        <v>1741</v>
      </c>
      <c r="K131" s="16" t="s">
        <v>99</v>
      </c>
      <c r="N131" s="16">
        <v>0</v>
      </c>
      <c r="O131" s="16">
        <v>0</v>
      </c>
      <c r="P131" s="16">
        <v>1</v>
      </c>
      <c r="Q131" s="16">
        <v>0</v>
      </c>
      <c r="R131" s="16">
        <v>0</v>
      </c>
      <c r="S131" s="16">
        <v>0</v>
      </c>
      <c r="T131" s="16">
        <v>0</v>
      </c>
      <c r="U131" s="16">
        <v>0</v>
      </c>
      <c r="V131" s="16">
        <v>0</v>
      </c>
      <c r="W131" s="16">
        <v>0</v>
      </c>
      <c r="X131" s="16">
        <v>0</v>
      </c>
      <c r="Y131" s="16">
        <v>1</v>
      </c>
      <c r="Z131" s="16">
        <v>1</v>
      </c>
      <c r="AA131" s="16">
        <v>1</v>
      </c>
      <c r="AB131" s="16">
        <v>0</v>
      </c>
      <c r="AC131" s="16">
        <v>1</v>
      </c>
      <c r="AD131" s="16" t="s">
        <v>1133</v>
      </c>
      <c r="AE131" s="16">
        <v>1</v>
      </c>
      <c r="AF131" s="16">
        <v>0</v>
      </c>
      <c r="AG131" s="16">
        <v>1</v>
      </c>
      <c r="AH131" s="16">
        <v>0</v>
      </c>
      <c r="AI131" s="16">
        <v>0</v>
      </c>
      <c r="AJ131" s="16">
        <v>1</v>
      </c>
      <c r="AK131" s="16">
        <v>0</v>
      </c>
      <c r="AL131" s="16">
        <v>0</v>
      </c>
      <c r="AM131" s="16">
        <v>0</v>
      </c>
      <c r="AN131" s="16">
        <v>1</v>
      </c>
      <c r="AO131" s="16" t="s">
        <v>1792</v>
      </c>
      <c r="AP131" s="16" t="s">
        <v>100</v>
      </c>
      <c r="AQ131" s="16" t="s">
        <v>1144</v>
      </c>
      <c r="AR131" s="16" t="s">
        <v>99</v>
      </c>
      <c r="AU131" s="16" t="s">
        <v>99</v>
      </c>
      <c r="AZ131" s="16" t="s">
        <v>102</v>
      </c>
      <c r="BD131" s="16" t="s">
        <v>103</v>
      </c>
      <c r="BK131" s="16" t="s">
        <v>100</v>
      </c>
      <c r="BL131" s="16" t="s">
        <v>1820</v>
      </c>
      <c r="BM131" s="16" t="s">
        <v>127</v>
      </c>
      <c r="BN131" s="16" t="s">
        <v>1555</v>
      </c>
      <c r="BO131" s="16" t="s">
        <v>106</v>
      </c>
      <c r="BS131" s="16" t="s">
        <v>99</v>
      </c>
      <c r="BU131" s="16" t="s">
        <v>100</v>
      </c>
      <c r="BV131" s="16" t="s">
        <v>100</v>
      </c>
      <c r="BX131" s="16" t="s">
        <v>100</v>
      </c>
      <c r="BY131" s="16" t="s">
        <v>100</v>
      </c>
      <c r="BZ131" s="16" t="s">
        <v>117</v>
      </c>
      <c r="CA131" s="16" t="s">
        <v>117</v>
      </c>
      <c r="CC131" s="16" t="s">
        <v>157</v>
      </c>
      <c r="CD131" s="16" t="s">
        <v>100</v>
      </c>
      <c r="CE131" s="16" t="s">
        <v>117</v>
      </c>
      <c r="CF131" s="16" t="s">
        <v>117</v>
      </c>
      <c r="CH131" s="16" t="s">
        <v>157</v>
      </c>
      <c r="CI131" s="16" t="s">
        <v>100</v>
      </c>
      <c r="CJ131" s="16" t="s">
        <v>100</v>
      </c>
      <c r="CK131" s="16">
        <v>0</v>
      </c>
      <c r="CL131" s="16">
        <v>0</v>
      </c>
      <c r="CM131" s="16">
        <v>0</v>
      </c>
      <c r="CN131" s="16">
        <v>0</v>
      </c>
      <c r="CO131" s="16">
        <v>0</v>
      </c>
      <c r="CP131" s="16">
        <v>0</v>
      </c>
      <c r="CQ131" s="16">
        <v>1</v>
      </c>
      <c r="CR131" s="16" t="s">
        <v>598</v>
      </c>
      <c r="CS131" s="16" t="s">
        <v>593</v>
      </c>
    </row>
    <row r="132" spans="1:97" x14ac:dyDescent="0.3">
      <c r="A132" s="16" t="s">
        <v>1312</v>
      </c>
      <c r="B132" s="16" t="s">
        <v>581</v>
      </c>
      <c r="C132" s="16" t="s">
        <v>422</v>
      </c>
      <c r="D132" s="16" t="s">
        <v>265</v>
      </c>
      <c r="E132" s="16" t="s">
        <v>582</v>
      </c>
      <c r="F132" s="16" t="s">
        <v>583</v>
      </c>
      <c r="I132" s="16" t="s">
        <v>99</v>
      </c>
      <c r="J132" s="16" t="s">
        <v>1776</v>
      </c>
      <c r="K132" s="16" t="s">
        <v>100</v>
      </c>
      <c r="L132" s="16" t="s">
        <v>570</v>
      </c>
      <c r="M132" s="16" t="s">
        <v>1532</v>
      </c>
      <c r="N132" s="16">
        <v>0</v>
      </c>
      <c r="O132" s="16">
        <v>0</v>
      </c>
      <c r="P132" s="16">
        <v>1</v>
      </c>
      <c r="Q132" s="16">
        <v>0</v>
      </c>
      <c r="R132" s="16">
        <v>0</v>
      </c>
      <c r="S132" s="16">
        <v>0</v>
      </c>
      <c r="T132" s="16">
        <v>0</v>
      </c>
      <c r="U132" s="16">
        <v>0</v>
      </c>
      <c r="V132" s="16">
        <v>0</v>
      </c>
      <c r="W132" s="16">
        <v>0</v>
      </c>
      <c r="X132" s="16">
        <v>0</v>
      </c>
      <c r="Y132" s="16">
        <v>1</v>
      </c>
      <c r="Z132" s="16">
        <v>1</v>
      </c>
      <c r="AA132" s="16">
        <v>1</v>
      </c>
      <c r="AB132" s="16">
        <v>0</v>
      </c>
      <c r="AC132" s="16">
        <v>1</v>
      </c>
      <c r="AD132" s="16" t="s">
        <v>1133</v>
      </c>
      <c r="AE132" s="16">
        <v>0</v>
      </c>
      <c r="AF132" s="16">
        <v>0</v>
      </c>
      <c r="AG132" s="16">
        <v>0</v>
      </c>
      <c r="AH132" s="16">
        <v>0</v>
      </c>
      <c r="AI132" s="16">
        <v>1</v>
      </c>
      <c r="AJ132" s="16">
        <v>0</v>
      </c>
      <c r="AK132" s="16">
        <v>0</v>
      </c>
      <c r="AL132" s="16">
        <v>0</v>
      </c>
      <c r="AM132" s="16">
        <v>0</v>
      </c>
      <c r="AN132" s="16">
        <v>1</v>
      </c>
      <c r="AO132" s="16" t="s">
        <v>1141</v>
      </c>
      <c r="AP132" s="16" t="s">
        <v>100</v>
      </c>
      <c r="AQ132" s="16" t="s">
        <v>1153</v>
      </c>
      <c r="AR132" s="16" t="s">
        <v>99</v>
      </c>
      <c r="AU132" s="16" t="s">
        <v>99</v>
      </c>
      <c r="AZ132" s="16" t="s">
        <v>102</v>
      </c>
      <c r="BD132" s="16" t="s">
        <v>103</v>
      </c>
      <c r="BK132" s="16" t="s">
        <v>99</v>
      </c>
      <c r="BM132" s="16" t="s">
        <v>127</v>
      </c>
      <c r="BN132" s="16" t="s">
        <v>1776</v>
      </c>
      <c r="BO132" s="16" t="s">
        <v>115</v>
      </c>
      <c r="BP132" s="16" t="s">
        <v>116</v>
      </c>
      <c r="BS132" s="16" t="s">
        <v>99</v>
      </c>
      <c r="BU132" s="16" t="s">
        <v>100</v>
      </c>
      <c r="BV132" s="16" t="s">
        <v>100</v>
      </c>
      <c r="BX132" s="16" t="s">
        <v>100</v>
      </c>
      <c r="BY132" s="16" t="s">
        <v>100</v>
      </c>
      <c r="BZ132" s="16" t="s">
        <v>117</v>
      </c>
      <c r="CA132" s="16" t="s">
        <v>117</v>
      </c>
      <c r="CC132" s="16" t="s">
        <v>157</v>
      </c>
      <c r="CD132" s="16" t="s">
        <v>100</v>
      </c>
      <c r="CE132" s="16" t="s">
        <v>117</v>
      </c>
      <c r="CF132" s="16" t="s">
        <v>117</v>
      </c>
      <c r="CH132" s="16" t="s">
        <v>157</v>
      </c>
      <c r="CI132" s="16" t="s">
        <v>100</v>
      </c>
      <c r="CJ132" s="16" t="s">
        <v>100</v>
      </c>
      <c r="CK132" s="16">
        <v>0</v>
      </c>
      <c r="CL132" s="16">
        <v>1</v>
      </c>
      <c r="CM132" s="16">
        <v>0</v>
      </c>
      <c r="CN132" s="16">
        <v>0</v>
      </c>
      <c r="CO132" s="16">
        <v>1</v>
      </c>
      <c r="CP132" s="16">
        <v>1</v>
      </c>
      <c r="CQ132" s="16">
        <v>0</v>
      </c>
      <c r="CS132" s="16" t="s">
        <v>584</v>
      </c>
    </row>
    <row r="133" spans="1:97" x14ac:dyDescent="0.3">
      <c r="A133" s="16" t="s">
        <v>430</v>
      </c>
      <c r="B133" s="16" t="s">
        <v>430</v>
      </c>
      <c r="C133" s="16" t="s">
        <v>110</v>
      </c>
      <c r="D133" s="16" t="s">
        <v>265</v>
      </c>
      <c r="E133" s="16" t="s">
        <v>431</v>
      </c>
      <c r="F133" s="16" t="s">
        <v>432</v>
      </c>
      <c r="G133" s="16" t="s">
        <v>1514</v>
      </c>
      <c r="H133" s="16" t="s">
        <v>414</v>
      </c>
      <c r="I133" s="16" t="s">
        <v>100</v>
      </c>
      <c r="K133" s="16" t="s">
        <v>99</v>
      </c>
      <c r="N133" s="16">
        <v>0</v>
      </c>
      <c r="O133" s="16">
        <v>0</v>
      </c>
      <c r="P133" s="16">
        <v>0</v>
      </c>
      <c r="Q133" s="16">
        <v>0</v>
      </c>
      <c r="R133" s="16">
        <v>0</v>
      </c>
      <c r="S133" s="16">
        <v>0</v>
      </c>
      <c r="T133" s="16">
        <v>0</v>
      </c>
      <c r="U133" s="16">
        <v>0</v>
      </c>
      <c r="V133" s="16">
        <v>0</v>
      </c>
      <c r="W133" s="16">
        <v>0</v>
      </c>
      <c r="X133" s="16">
        <v>1</v>
      </c>
      <c r="Y133" s="16">
        <v>0</v>
      </c>
      <c r="Z133" s="16">
        <v>0</v>
      </c>
      <c r="AA133" s="16">
        <v>0</v>
      </c>
      <c r="AB133" s="16">
        <v>0</v>
      </c>
      <c r="AC133" s="16">
        <v>0</v>
      </c>
      <c r="AE133" s="16">
        <v>0</v>
      </c>
      <c r="AF133" s="16">
        <v>0</v>
      </c>
      <c r="AG133" s="16">
        <v>0</v>
      </c>
      <c r="AH133" s="16">
        <v>0</v>
      </c>
      <c r="AI133" s="16">
        <v>1</v>
      </c>
      <c r="AJ133" s="16">
        <v>0</v>
      </c>
      <c r="AK133" s="16">
        <v>0</v>
      </c>
      <c r="AL133" s="16">
        <v>0</v>
      </c>
      <c r="AM133" s="16">
        <v>0</v>
      </c>
      <c r="AN133" s="16">
        <v>0</v>
      </c>
      <c r="AP133" s="16" t="s">
        <v>99</v>
      </c>
      <c r="AR133" s="16" t="s">
        <v>100</v>
      </c>
      <c r="AS133" s="16" t="s">
        <v>121</v>
      </c>
      <c r="AT133" s="16" t="s">
        <v>1794</v>
      </c>
      <c r="AU133" s="16" t="s">
        <v>100</v>
      </c>
      <c r="AV133" s="16" t="s">
        <v>121</v>
      </c>
      <c r="AW133" s="16" t="s">
        <v>1796</v>
      </c>
      <c r="AZ133" s="16" t="s">
        <v>124</v>
      </c>
      <c r="BA133" s="16" t="s">
        <v>121</v>
      </c>
      <c r="BB133" s="16" t="s">
        <v>1540</v>
      </c>
      <c r="BE133" s="16" t="s">
        <v>100</v>
      </c>
      <c r="BF133" s="16" t="s">
        <v>433</v>
      </c>
      <c r="BG133" s="16" t="s">
        <v>100</v>
      </c>
      <c r="BH133" s="16" t="s">
        <v>434</v>
      </c>
      <c r="BI133" s="16" t="s">
        <v>100</v>
      </c>
      <c r="BJ133" s="16" t="s">
        <v>435</v>
      </c>
      <c r="BM133" s="16" t="s">
        <v>147</v>
      </c>
      <c r="BN133" s="16" t="s">
        <v>1556</v>
      </c>
      <c r="BO133" s="16" t="s">
        <v>106</v>
      </c>
      <c r="BS133" s="16" t="s">
        <v>99</v>
      </c>
      <c r="BU133" s="16" t="s">
        <v>100</v>
      </c>
      <c r="BV133" s="16" t="s">
        <v>100</v>
      </c>
      <c r="BX133" s="16" t="s">
        <v>100</v>
      </c>
      <c r="BY133" s="16" t="s">
        <v>100</v>
      </c>
      <c r="BZ133" s="16" t="s">
        <v>117</v>
      </c>
      <c r="CA133" s="16" t="s">
        <v>117</v>
      </c>
      <c r="CC133" s="16" t="s">
        <v>117</v>
      </c>
      <c r="CD133" s="16" t="s">
        <v>100</v>
      </c>
      <c r="CE133" s="16" t="s">
        <v>117</v>
      </c>
      <c r="CF133" s="16" t="s">
        <v>117</v>
      </c>
      <c r="CH133" s="16" t="s">
        <v>117</v>
      </c>
      <c r="CI133" s="16" t="s">
        <v>100</v>
      </c>
      <c r="CJ133" s="16" t="s">
        <v>100</v>
      </c>
      <c r="CK133" s="16">
        <v>0</v>
      </c>
      <c r="CL133" s="16">
        <v>0</v>
      </c>
      <c r="CM133" s="16">
        <v>0</v>
      </c>
      <c r="CN133" s="16">
        <v>0</v>
      </c>
      <c r="CO133" s="16">
        <v>0</v>
      </c>
      <c r="CP133" s="16">
        <v>0</v>
      </c>
      <c r="CQ133" s="16">
        <v>1</v>
      </c>
      <c r="CR133" s="16" t="s">
        <v>436</v>
      </c>
    </row>
    <row r="134" spans="1:97" x14ac:dyDescent="0.3">
      <c r="A134" s="16" t="s">
        <v>1308</v>
      </c>
      <c r="B134" s="16" t="s">
        <v>340</v>
      </c>
      <c r="C134" s="16" t="s">
        <v>246</v>
      </c>
      <c r="D134" s="16" t="s">
        <v>265</v>
      </c>
      <c r="E134" s="16" t="s">
        <v>311</v>
      </c>
      <c r="F134" s="25" t="s">
        <v>305</v>
      </c>
      <c r="G134" s="16" t="s">
        <v>1515</v>
      </c>
      <c r="H134" s="16" t="s">
        <v>335</v>
      </c>
      <c r="I134" s="16" t="s">
        <v>100</v>
      </c>
      <c r="K134" s="16" t="s">
        <v>99</v>
      </c>
      <c r="N134" s="16">
        <v>1</v>
      </c>
      <c r="O134" s="16">
        <v>0</v>
      </c>
      <c r="P134" s="16">
        <v>0</v>
      </c>
      <c r="Q134" s="16">
        <v>0</v>
      </c>
      <c r="R134" s="16">
        <v>0</v>
      </c>
      <c r="S134" s="16">
        <v>0</v>
      </c>
      <c r="T134" s="16">
        <v>1</v>
      </c>
      <c r="U134" s="16">
        <v>1</v>
      </c>
      <c r="V134" s="16">
        <v>0</v>
      </c>
      <c r="W134" s="16">
        <v>1</v>
      </c>
      <c r="X134" s="16">
        <v>0</v>
      </c>
      <c r="Y134" s="16">
        <v>1</v>
      </c>
      <c r="Z134" s="16">
        <v>0</v>
      </c>
      <c r="AA134" s="16">
        <v>0</v>
      </c>
      <c r="AB134" s="16">
        <v>0</v>
      </c>
      <c r="AC134" s="16">
        <v>0</v>
      </c>
      <c r="AE134" s="16">
        <v>0</v>
      </c>
      <c r="AF134" s="16">
        <v>0</v>
      </c>
      <c r="AG134" s="16">
        <v>1</v>
      </c>
      <c r="AH134" s="16">
        <v>0</v>
      </c>
      <c r="AI134" s="16">
        <v>0</v>
      </c>
      <c r="AJ134" s="16">
        <v>1</v>
      </c>
      <c r="AK134" s="16">
        <v>0</v>
      </c>
      <c r="AL134" s="16">
        <v>0</v>
      </c>
      <c r="AM134" s="16">
        <v>0</v>
      </c>
      <c r="AN134" s="16">
        <v>0</v>
      </c>
      <c r="AP134" s="16" t="s">
        <v>99</v>
      </c>
      <c r="AR134" s="16" t="s">
        <v>100</v>
      </c>
      <c r="AS134" s="16" t="s">
        <v>121</v>
      </c>
      <c r="AT134" s="16" t="s">
        <v>341</v>
      </c>
      <c r="AU134" s="16" t="s">
        <v>100</v>
      </c>
      <c r="AV134" s="16" t="s">
        <v>121</v>
      </c>
      <c r="AW134" s="16" t="s">
        <v>342</v>
      </c>
      <c r="AZ134" s="16" t="s">
        <v>251</v>
      </c>
      <c r="BA134" s="16" t="s">
        <v>121</v>
      </c>
      <c r="BB134" s="25" t="s">
        <v>1541</v>
      </c>
      <c r="BE134" s="16" t="s">
        <v>99</v>
      </c>
      <c r="BG134" s="16" t="s">
        <v>100</v>
      </c>
      <c r="BH134" s="16" t="s">
        <v>343</v>
      </c>
      <c r="BI134" s="16" t="s">
        <v>99</v>
      </c>
      <c r="BM134" s="16" t="s">
        <v>127</v>
      </c>
      <c r="BN134" s="16" t="s">
        <v>1681</v>
      </c>
      <c r="BO134" s="16" t="s">
        <v>106</v>
      </c>
      <c r="BS134" s="16" t="s">
        <v>99</v>
      </c>
      <c r="BU134" s="16" t="s">
        <v>100</v>
      </c>
      <c r="BV134" s="16" t="s">
        <v>100</v>
      </c>
      <c r="BX134" s="16" t="s">
        <v>100</v>
      </c>
      <c r="BY134" s="16" t="s">
        <v>100</v>
      </c>
      <c r="BZ134" s="16" t="s">
        <v>117</v>
      </c>
      <c r="CA134" s="16" t="s">
        <v>100</v>
      </c>
      <c r="CC134" s="16" t="s">
        <v>117</v>
      </c>
      <c r="CD134" s="16" t="s">
        <v>100</v>
      </c>
      <c r="CE134" s="16" t="s">
        <v>117</v>
      </c>
      <c r="CF134" s="16" t="s">
        <v>100</v>
      </c>
      <c r="CH134" s="16" t="s">
        <v>117</v>
      </c>
      <c r="CI134" s="16" t="s">
        <v>100</v>
      </c>
      <c r="CJ134" s="16" t="s">
        <v>100</v>
      </c>
      <c r="CK134" s="16">
        <v>0</v>
      </c>
      <c r="CL134" s="16">
        <v>0</v>
      </c>
      <c r="CM134" s="16">
        <v>0</v>
      </c>
      <c r="CN134" s="16">
        <v>0</v>
      </c>
      <c r="CO134" s="16">
        <v>0</v>
      </c>
      <c r="CP134" s="16">
        <v>1</v>
      </c>
      <c r="CQ134" s="16">
        <v>1</v>
      </c>
      <c r="CR134" s="16" t="s">
        <v>1560</v>
      </c>
      <c r="CS134" s="16" t="s">
        <v>339</v>
      </c>
    </row>
    <row r="135" spans="1:97" x14ac:dyDescent="0.3">
      <c r="A135" s="16" t="s">
        <v>1309</v>
      </c>
      <c r="B135" s="16" t="s">
        <v>334</v>
      </c>
      <c r="C135" s="16" t="s">
        <v>246</v>
      </c>
      <c r="D135" s="16" t="s">
        <v>265</v>
      </c>
      <c r="E135" s="16" t="s">
        <v>386</v>
      </c>
      <c r="F135" s="25" t="s">
        <v>305</v>
      </c>
      <c r="G135" s="16" t="s">
        <v>1515</v>
      </c>
      <c r="H135" s="16" t="s">
        <v>335</v>
      </c>
      <c r="I135" s="16" t="s">
        <v>100</v>
      </c>
      <c r="K135" s="16" t="s">
        <v>99</v>
      </c>
      <c r="N135" s="16">
        <v>1</v>
      </c>
      <c r="O135" s="16">
        <v>0</v>
      </c>
      <c r="P135" s="16">
        <v>0</v>
      </c>
      <c r="Q135" s="16">
        <v>0</v>
      </c>
      <c r="R135" s="16">
        <v>0</v>
      </c>
      <c r="S135" s="16">
        <v>0</v>
      </c>
      <c r="T135" s="16">
        <v>1</v>
      </c>
      <c r="U135" s="16">
        <v>1</v>
      </c>
      <c r="V135" s="16">
        <v>0</v>
      </c>
      <c r="W135" s="16">
        <v>0</v>
      </c>
      <c r="X135" s="16">
        <v>0</v>
      </c>
      <c r="Y135" s="16">
        <v>0</v>
      </c>
      <c r="Z135" s="16">
        <v>0</v>
      </c>
      <c r="AA135" s="16">
        <v>0</v>
      </c>
      <c r="AB135" s="16">
        <v>0</v>
      </c>
      <c r="AC135" s="16">
        <v>0</v>
      </c>
      <c r="AE135" s="16">
        <v>0</v>
      </c>
      <c r="AF135" s="16">
        <v>0</v>
      </c>
      <c r="AG135" s="16">
        <v>1</v>
      </c>
      <c r="AH135" s="16">
        <v>0</v>
      </c>
      <c r="AI135" s="16">
        <v>0</v>
      </c>
      <c r="AJ135" s="16">
        <v>1</v>
      </c>
      <c r="AK135" s="16">
        <v>0</v>
      </c>
      <c r="AL135" s="16">
        <v>0</v>
      </c>
      <c r="AM135" s="16">
        <v>0</v>
      </c>
      <c r="AN135" s="16">
        <v>0</v>
      </c>
      <c r="AP135" s="16" t="s">
        <v>99</v>
      </c>
      <c r="AR135" s="16" t="s">
        <v>100</v>
      </c>
      <c r="AS135" s="16" t="s">
        <v>121</v>
      </c>
      <c r="AT135" s="16" t="s">
        <v>336</v>
      </c>
      <c r="AU135" s="16" t="s">
        <v>100</v>
      </c>
      <c r="AV135" s="16" t="s">
        <v>121</v>
      </c>
      <c r="AW135" s="16" t="s">
        <v>337</v>
      </c>
      <c r="AZ135" s="16" t="s">
        <v>251</v>
      </c>
      <c r="BA135" s="16" t="s">
        <v>121</v>
      </c>
      <c r="BB135" s="25" t="s">
        <v>1541</v>
      </c>
      <c r="BE135" s="16" t="s">
        <v>99</v>
      </c>
      <c r="BG135" s="16" t="s">
        <v>100</v>
      </c>
      <c r="BH135" s="16" t="s">
        <v>1200</v>
      </c>
      <c r="BI135" s="16" t="s">
        <v>99</v>
      </c>
      <c r="BM135" s="16" t="s">
        <v>127</v>
      </c>
      <c r="BN135" s="16" t="s">
        <v>1681</v>
      </c>
      <c r="BO135" s="16" t="s">
        <v>106</v>
      </c>
      <c r="BS135" s="16" t="s">
        <v>99</v>
      </c>
      <c r="BU135" s="16" t="s">
        <v>100</v>
      </c>
      <c r="BV135" s="16" t="s">
        <v>100</v>
      </c>
      <c r="BX135" s="16" t="s">
        <v>100</v>
      </c>
      <c r="BY135" s="16" t="s">
        <v>100</v>
      </c>
      <c r="BZ135" s="16" t="s">
        <v>100</v>
      </c>
      <c r="CA135" s="16" t="s">
        <v>100</v>
      </c>
      <c r="CC135" s="16" t="s">
        <v>117</v>
      </c>
      <c r="CD135" s="16" t="s">
        <v>100</v>
      </c>
      <c r="CE135" s="16" t="s">
        <v>100</v>
      </c>
      <c r="CF135" s="16" t="s">
        <v>100</v>
      </c>
      <c r="CH135" s="16" t="s">
        <v>117</v>
      </c>
      <c r="CI135" s="16" t="s">
        <v>100</v>
      </c>
      <c r="CJ135" s="16" t="s">
        <v>100</v>
      </c>
      <c r="CK135" s="16">
        <v>0</v>
      </c>
      <c r="CL135" s="16">
        <v>0</v>
      </c>
      <c r="CM135" s="16">
        <v>0</v>
      </c>
      <c r="CN135" s="16">
        <v>0</v>
      </c>
      <c r="CO135" s="16">
        <v>1</v>
      </c>
      <c r="CP135" s="16">
        <v>1</v>
      </c>
      <c r="CQ135" s="16">
        <v>1</v>
      </c>
      <c r="CR135" s="16" t="s">
        <v>338</v>
      </c>
      <c r="CS135" s="16" t="s">
        <v>339</v>
      </c>
    </row>
    <row r="136" spans="1:97" x14ac:dyDescent="0.3">
      <c r="A136" s="16" t="s">
        <v>264</v>
      </c>
      <c r="B136" s="16" t="s">
        <v>264</v>
      </c>
      <c r="C136" s="16" t="s">
        <v>326</v>
      </c>
      <c r="D136" s="16" t="s">
        <v>265</v>
      </c>
      <c r="E136" s="16" t="s">
        <v>266</v>
      </c>
      <c r="F136" s="25" t="s">
        <v>1686</v>
      </c>
      <c r="G136" s="16" t="s">
        <v>1516</v>
      </c>
      <c r="H136" s="16" t="s">
        <v>1637</v>
      </c>
      <c r="I136" s="16" t="s">
        <v>99</v>
      </c>
      <c r="J136" s="16" t="s">
        <v>1790</v>
      </c>
      <c r="K136" s="16" t="s">
        <v>99</v>
      </c>
      <c r="N136" s="16">
        <v>0</v>
      </c>
      <c r="O136" s="16">
        <v>0</v>
      </c>
      <c r="P136" s="16">
        <v>0</v>
      </c>
      <c r="Q136" s="16">
        <v>0</v>
      </c>
      <c r="R136" s="16">
        <v>1</v>
      </c>
      <c r="S136" s="16">
        <v>0</v>
      </c>
      <c r="T136" s="16">
        <v>0</v>
      </c>
      <c r="U136" s="16">
        <v>0</v>
      </c>
      <c r="V136" s="16">
        <v>0</v>
      </c>
      <c r="W136" s="16">
        <v>0</v>
      </c>
      <c r="X136" s="16">
        <v>0</v>
      </c>
      <c r="Y136" s="16">
        <v>0</v>
      </c>
      <c r="Z136" s="16">
        <v>0</v>
      </c>
      <c r="AA136" s="16">
        <v>0</v>
      </c>
      <c r="AB136" s="16">
        <v>0</v>
      </c>
      <c r="AC136" s="16">
        <v>0</v>
      </c>
      <c r="AE136" s="16">
        <v>0</v>
      </c>
      <c r="AF136" s="16">
        <v>1</v>
      </c>
      <c r="AG136" s="16">
        <v>0</v>
      </c>
      <c r="AH136" s="16">
        <v>0</v>
      </c>
      <c r="AI136" s="16">
        <v>0</v>
      </c>
      <c r="AJ136" s="16">
        <v>1</v>
      </c>
      <c r="AK136" s="16">
        <v>0</v>
      </c>
      <c r="AL136" s="16">
        <v>0</v>
      </c>
      <c r="AM136" s="16">
        <v>0</v>
      </c>
      <c r="AN136" s="16">
        <v>0</v>
      </c>
      <c r="AP136" s="16" t="s">
        <v>99</v>
      </c>
      <c r="AR136" s="16" t="s">
        <v>99</v>
      </c>
      <c r="AU136" s="16" t="s">
        <v>99</v>
      </c>
      <c r="AZ136" s="16" t="s">
        <v>124</v>
      </c>
      <c r="BA136" s="16" t="s">
        <v>267</v>
      </c>
      <c r="BC136" s="16" t="s">
        <v>268</v>
      </c>
      <c r="BE136" s="16" t="s">
        <v>99</v>
      </c>
      <c r="BG136" s="16" t="s">
        <v>99</v>
      </c>
      <c r="BI136" s="16" t="s">
        <v>100</v>
      </c>
      <c r="BJ136" s="16" t="s">
        <v>269</v>
      </c>
      <c r="BM136" s="16" t="s">
        <v>127</v>
      </c>
      <c r="BN136" s="25" t="s">
        <v>1682</v>
      </c>
      <c r="BO136" s="16" t="s">
        <v>106</v>
      </c>
      <c r="BS136" s="16" t="s">
        <v>99</v>
      </c>
      <c r="BU136" s="16" t="s">
        <v>99</v>
      </c>
      <c r="BV136" s="16" t="s">
        <v>100</v>
      </c>
      <c r="BX136" s="16" t="s">
        <v>100</v>
      </c>
      <c r="BY136" s="16" t="s">
        <v>99</v>
      </c>
      <c r="CD136" s="16" t="s">
        <v>99</v>
      </c>
      <c r="CI136" s="16" t="s">
        <v>99</v>
      </c>
      <c r="CS136" s="16" t="s">
        <v>270</v>
      </c>
    </row>
    <row r="137" spans="1:97" x14ac:dyDescent="0.3">
      <c r="A137" s="16" t="s">
        <v>1090</v>
      </c>
      <c r="B137" s="16" t="s">
        <v>1090</v>
      </c>
      <c r="C137" s="16" t="s">
        <v>246</v>
      </c>
      <c r="D137" s="16" t="s">
        <v>265</v>
      </c>
      <c r="E137" s="16" t="s">
        <v>304</v>
      </c>
      <c r="F137" s="16" t="s">
        <v>305</v>
      </c>
      <c r="G137" s="16" t="s">
        <v>1510</v>
      </c>
      <c r="H137" s="16" t="s">
        <v>1633</v>
      </c>
      <c r="I137" s="16" t="s">
        <v>99</v>
      </c>
      <c r="J137" s="16" t="s">
        <v>1789</v>
      </c>
      <c r="K137" s="16" t="s">
        <v>99</v>
      </c>
      <c r="N137" s="16">
        <v>1</v>
      </c>
      <c r="O137" s="16">
        <v>0</v>
      </c>
      <c r="P137" s="16">
        <v>0</v>
      </c>
      <c r="Q137" s="16">
        <v>0</v>
      </c>
      <c r="R137" s="16">
        <v>0</v>
      </c>
      <c r="S137" s="16">
        <v>0</v>
      </c>
      <c r="T137" s="16">
        <v>1</v>
      </c>
      <c r="U137" s="16">
        <v>1</v>
      </c>
      <c r="V137" s="16">
        <v>0</v>
      </c>
      <c r="W137" s="16">
        <v>1</v>
      </c>
      <c r="X137" s="16">
        <v>0</v>
      </c>
      <c r="Y137" s="16">
        <v>1</v>
      </c>
      <c r="Z137" s="16">
        <v>0</v>
      </c>
      <c r="AA137" s="16">
        <v>0</v>
      </c>
      <c r="AB137" s="16">
        <v>0</v>
      </c>
      <c r="AC137" s="16">
        <v>0</v>
      </c>
      <c r="AE137" s="16">
        <v>0</v>
      </c>
      <c r="AF137" s="16">
        <v>0</v>
      </c>
      <c r="AG137" s="16">
        <v>1</v>
      </c>
      <c r="AH137" s="16">
        <v>0</v>
      </c>
      <c r="AI137" s="16">
        <v>0</v>
      </c>
      <c r="AJ137" s="16">
        <v>1</v>
      </c>
      <c r="AK137" s="16">
        <v>0</v>
      </c>
      <c r="AL137" s="16">
        <v>0</v>
      </c>
      <c r="AM137" s="16">
        <v>0</v>
      </c>
      <c r="AN137" s="16">
        <v>0</v>
      </c>
      <c r="AP137" s="16" t="s">
        <v>99</v>
      </c>
      <c r="AR137" s="16" t="s">
        <v>99</v>
      </c>
      <c r="AU137" s="16" t="s">
        <v>99</v>
      </c>
      <c r="AZ137" s="16" t="s">
        <v>102</v>
      </c>
      <c r="BD137" s="16" t="s">
        <v>103</v>
      </c>
      <c r="BK137" s="16" t="s">
        <v>100</v>
      </c>
      <c r="BL137" s="16" t="s">
        <v>1091</v>
      </c>
      <c r="BM137" s="16" t="s">
        <v>105</v>
      </c>
      <c r="BO137" s="16" t="s">
        <v>115</v>
      </c>
      <c r="BP137" s="16" t="s">
        <v>116</v>
      </c>
      <c r="BS137" s="16" t="s">
        <v>99</v>
      </c>
      <c r="BU137" s="16" t="s">
        <v>100</v>
      </c>
      <c r="BV137" s="16" t="s">
        <v>100</v>
      </c>
      <c r="BX137" s="16" t="s">
        <v>100</v>
      </c>
      <c r="BY137" s="16" t="s">
        <v>100</v>
      </c>
      <c r="BZ137" s="16" t="s">
        <v>117</v>
      </c>
      <c r="CA137" s="16" t="s">
        <v>117</v>
      </c>
      <c r="CC137" s="16" t="s">
        <v>117</v>
      </c>
      <c r="CD137" s="16" t="s">
        <v>100</v>
      </c>
      <c r="CE137" s="16" t="s">
        <v>117</v>
      </c>
      <c r="CF137" s="16" t="s">
        <v>117</v>
      </c>
      <c r="CH137" s="16" t="s">
        <v>117</v>
      </c>
      <c r="CI137" s="16" t="s">
        <v>100</v>
      </c>
      <c r="CJ137" s="16" t="s">
        <v>100</v>
      </c>
      <c r="CK137" s="16">
        <v>0</v>
      </c>
      <c r="CL137" s="16">
        <v>1</v>
      </c>
      <c r="CM137" s="16">
        <v>0</v>
      </c>
      <c r="CN137" s="16">
        <v>0</v>
      </c>
      <c r="CO137" s="16">
        <v>0</v>
      </c>
      <c r="CP137" s="16">
        <v>1</v>
      </c>
      <c r="CQ137" s="16">
        <v>0</v>
      </c>
    </row>
    <row r="138" spans="1:97" x14ac:dyDescent="0.3">
      <c r="A138" s="16" t="s">
        <v>325</v>
      </c>
      <c r="B138" s="16" t="s">
        <v>325</v>
      </c>
      <c r="C138" s="16" t="s">
        <v>246</v>
      </c>
      <c r="D138" s="16" t="s">
        <v>265</v>
      </c>
      <c r="E138" s="16" t="s">
        <v>327</v>
      </c>
      <c r="F138" s="16" t="s">
        <v>305</v>
      </c>
      <c r="G138" s="16" t="s">
        <v>1517</v>
      </c>
      <c r="H138" s="16" t="s">
        <v>1638</v>
      </c>
      <c r="I138" s="16" t="s">
        <v>100</v>
      </c>
      <c r="K138" s="16" t="s">
        <v>99</v>
      </c>
      <c r="N138" s="16">
        <v>1</v>
      </c>
      <c r="O138" s="16">
        <v>0</v>
      </c>
      <c r="P138" s="16">
        <v>0</v>
      </c>
      <c r="Q138" s="16">
        <v>0</v>
      </c>
      <c r="R138" s="16">
        <v>0</v>
      </c>
      <c r="S138" s="16">
        <v>0</v>
      </c>
      <c r="T138" s="16">
        <v>1</v>
      </c>
      <c r="U138" s="16">
        <v>1</v>
      </c>
      <c r="V138" s="16">
        <v>0</v>
      </c>
      <c r="W138" s="16">
        <v>0</v>
      </c>
      <c r="X138" s="16">
        <v>1</v>
      </c>
      <c r="Y138" s="16">
        <v>0</v>
      </c>
      <c r="Z138" s="16">
        <v>0</v>
      </c>
      <c r="AA138" s="16">
        <v>0</v>
      </c>
      <c r="AB138" s="16">
        <v>0</v>
      </c>
      <c r="AC138" s="16">
        <v>0</v>
      </c>
      <c r="AE138" s="16">
        <v>0</v>
      </c>
      <c r="AF138" s="16">
        <v>0</v>
      </c>
      <c r="AG138" s="16">
        <v>1</v>
      </c>
      <c r="AH138" s="16">
        <v>0</v>
      </c>
      <c r="AI138" s="16">
        <v>0</v>
      </c>
      <c r="AJ138" s="16">
        <v>1</v>
      </c>
      <c r="AK138" s="16">
        <v>0</v>
      </c>
      <c r="AL138" s="16">
        <v>0</v>
      </c>
      <c r="AM138" s="16">
        <v>0</v>
      </c>
      <c r="AN138" s="16">
        <v>0</v>
      </c>
      <c r="AP138" s="16" t="s">
        <v>99</v>
      </c>
      <c r="AR138" s="16" t="s">
        <v>100</v>
      </c>
      <c r="AS138" s="16" t="s">
        <v>121</v>
      </c>
      <c r="AT138" s="16" t="s">
        <v>1175</v>
      </c>
      <c r="AU138" s="16" t="s">
        <v>100</v>
      </c>
      <c r="AV138" s="16" t="s">
        <v>121</v>
      </c>
      <c r="AW138" s="16" t="s">
        <v>328</v>
      </c>
      <c r="AZ138" s="16" t="s">
        <v>124</v>
      </c>
      <c r="BA138" s="16" t="s">
        <v>267</v>
      </c>
      <c r="BC138" s="16" t="s">
        <v>329</v>
      </c>
      <c r="BE138" s="16" t="s">
        <v>100</v>
      </c>
      <c r="BF138" s="16" t="s">
        <v>330</v>
      </c>
      <c r="BG138" s="16" t="s">
        <v>100</v>
      </c>
      <c r="BH138" s="16" t="s">
        <v>331</v>
      </c>
      <c r="BI138" s="16" t="s">
        <v>100</v>
      </c>
      <c r="BJ138" s="16" t="s">
        <v>1799</v>
      </c>
      <c r="BM138" s="16" t="s">
        <v>147</v>
      </c>
      <c r="BN138" s="16" t="s">
        <v>332</v>
      </c>
      <c r="BO138" s="16" t="s">
        <v>106</v>
      </c>
      <c r="BS138" s="16" t="s">
        <v>99</v>
      </c>
      <c r="BU138" s="16" t="s">
        <v>100</v>
      </c>
      <c r="BV138" s="16" t="s">
        <v>100</v>
      </c>
      <c r="BX138" s="16" t="s">
        <v>100</v>
      </c>
      <c r="BY138" s="16" t="s">
        <v>100</v>
      </c>
      <c r="BZ138" s="16" t="s">
        <v>100</v>
      </c>
      <c r="CA138" s="16" t="s">
        <v>100</v>
      </c>
      <c r="CC138" s="16" t="s">
        <v>117</v>
      </c>
      <c r="CD138" s="16" t="s">
        <v>100</v>
      </c>
      <c r="CE138" s="16" t="s">
        <v>100</v>
      </c>
      <c r="CF138" s="16" t="s">
        <v>100</v>
      </c>
      <c r="CH138" s="16" t="s">
        <v>117</v>
      </c>
      <c r="CI138" s="16" t="s">
        <v>100</v>
      </c>
      <c r="CJ138" s="16" t="s">
        <v>100</v>
      </c>
      <c r="CK138" s="16">
        <v>0</v>
      </c>
      <c r="CL138" s="16">
        <v>1</v>
      </c>
      <c r="CM138" s="16">
        <v>0</v>
      </c>
      <c r="CN138" s="16">
        <v>0</v>
      </c>
      <c r="CO138" s="16">
        <v>0</v>
      </c>
      <c r="CP138" s="16">
        <v>0</v>
      </c>
      <c r="CQ138" s="16">
        <v>1</v>
      </c>
      <c r="CR138" s="16" t="s">
        <v>333</v>
      </c>
    </row>
    <row r="139" spans="1:97" x14ac:dyDescent="0.3">
      <c r="A139" s="16" t="s">
        <v>1310</v>
      </c>
      <c r="B139" s="16" t="s">
        <v>491</v>
      </c>
      <c r="C139" s="16" t="s">
        <v>222</v>
      </c>
      <c r="D139" s="16" t="s">
        <v>265</v>
      </c>
      <c r="E139" s="16" t="s">
        <v>492</v>
      </c>
      <c r="F139" s="16" t="s">
        <v>493</v>
      </c>
      <c r="G139" s="16" t="s">
        <v>1518</v>
      </c>
      <c r="H139" s="16" t="s">
        <v>1639</v>
      </c>
      <c r="I139" s="16" t="s">
        <v>99</v>
      </c>
      <c r="J139" s="16" t="s">
        <v>494</v>
      </c>
      <c r="K139" s="16" t="s">
        <v>99</v>
      </c>
      <c r="N139" s="16">
        <v>0</v>
      </c>
      <c r="O139" s="16">
        <v>0</v>
      </c>
      <c r="P139" s="16">
        <v>0</v>
      </c>
      <c r="Q139" s="16">
        <v>0</v>
      </c>
      <c r="R139" s="16">
        <v>0</v>
      </c>
      <c r="S139" s="16">
        <v>0</v>
      </c>
      <c r="T139" s="16">
        <v>0</v>
      </c>
      <c r="U139" s="16">
        <v>0</v>
      </c>
      <c r="V139" s="16">
        <v>0</v>
      </c>
      <c r="W139" s="16">
        <v>0</v>
      </c>
      <c r="X139" s="16">
        <v>0</v>
      </c>
      <c r="Y139" s="16">
        <v>0</v>
      </c>
      <c r="Z139" s="16">
        <v>1</v>
      </c>
      <c r="AA139" s="16">
        <v>0</v>
      </c>
      <c r="AB139" s="16">
        <v>0</v>
      </c>
      <c r="AC139" s="16">
        <v>0</v>
      </c>
      <c r="AE139" s="16">
        <v>0</v>
      </c>
      <c r="AF139" s="16">
        <v>1</v>
      </c>
      <c r="AG139" s="16">
        <v>1</v>
      </c>
      <c r="AH139" s="16">
        <v>0</v>
      </c>
      <c r="AI139" s="16">
        <v>0</v>
      </c>
      <c r="AJ139" s="16">
        <v>0</v>
      </c>
      <c r="AK139" s="16">
        <v>0</v>
      </c>
      <c r="AL139" s="16">
        <v>0</v>
      </c>
      <c r="AM139" s="16">
        <v>1</v>
      </c>
      <c r="AN139" s="16">
        <v>0</v>
      </c>
      <c r="AP139" s="16" t="s">
        <v>99</v>
      </c>
      <c r="AR139" s="16" t="s">
        <v>99</v>
      </c>
      <c r="AU139" s="16" t="s">
        <v>99</v>
      </c>
      <c r="AZ139" s="16" t="s">
        <v>102</v>
      </c>
      <c r="BD139" s="16" t="s">
        <v>154</v>
      </c>
      <c r="BJ139" s="24"/>
      <c r="BK139" s="16" t="s">
        <v>99</v>
      </c>
      <c r="BM139" s="16" t="s">
        <v>127</v>
      </c>
      <c r="BN139" s="16" t="s">
        <v>1683</v>
      </c>
      <c r="BO139" s="16" t="s">
        <v>115</v>
      </c>
      <c r="BP139" s="16" t="s">
        <v>116</v>
      </c>
      <c r="BQ139" s="20" t="s">
        <v>99</v>
      </c>
      <c r="BS139" s="16" t="s">
        <v>100</v>
      </c>
      <c r="BT139" s="16" t="s">
        <v>495</v>
      </c>
      <c r="BU139" s="16" t="s">
        <v>99</v>
      </c>
      <c r="BV139" s="16" t="s">
        <v>100</v>
      </c>
      <c r="BX139" s="16" t="s">
        <v>100</v>
      </c>
      <c r="BY139" s="16" t="s">
        <v>100</v>
      </c>
      <c r="BZ139" s="16" t="s">
        <v>117</v>
      </c>
      <c r="CA139" s="16" t="s">
        <v>117</v>
      </c>
      <c r="CC139" s="16" t="s">
        <v>117</v>
      </c>
      <c r="CD139" s="16" t="s">
        <v>100</v>
      </c>
      <c r="CE139" s="16" t="s">
        <v>117</v>
      </c>
      <c r="CF139" s="16" t="s">
        <v>117</v>
      </c>
      <c r="CH139" s="16" t="s">
        <v>117</v>
      </c>
      <c r="CI139" s="16" t="s">
        <v>100</v>
      </c>
      <c r="CJ139" s="16" t="s">
        <v>117</v>
      </c>
      <c r="CK139" s="16">
        <v>0</v>
      </c>
      <c r="CL139" s="16">
        <v>0</v>
      </c>
      <c r="CM139" s="16">
        <v>0</v>
      </c>
      <c r="CN139" s="16">
        <v>0</v>
      </c>
      <c r="CO139" s="16">
        <v>1</v>
      </c>
      <c r="CP139" s="16">
        <v>1</v>
      </c>
      <c r="CQ139" s="16">
        <v>0</v>
      </c>
    </row>
    <row r="140" spans="1:97" x14ac:dyDescent="0.3">
      <c r="A140" s="16" t="s">
        <v>421</v>
      </c>
      <c r="B140" s="16" t="s">
        <v>421</v>
      </c>
      <c r="C140" s="16" t="s">
        <v>1104</v>
      </c>
      <c r="D140" s="16" t="s">
        <v>265</v>
      </c>
      <c r="E140" s="16" t="s">
        <v>423</v>
      </c>
      <c r="F140" s="16" t="s">
        <v>424</v>
      </c>
      <c r="G140" s="16" t="s">
        <v>1640</v>
      </c>
      <c r="H140" s="16" t="s">
        <v>1641</v>
      </c>
      <c r="I140" s="16" t="s">
        <v>99</v>
      </c>
      <c r="J140" s="16" t="s">
        <v>425</v>
      </c>
      <c r="K140" s="16" t="s">
        <v>99</v>
      </c>
      <c r="N140" s="16">
        <v>0</v>
      </c>
      <c r="O140" s="16">
        <v>0</v>
      </c>
      <c r="P140" s="16">
        <v>0</v>
      </c>
      <c r="Q140" s="16">
        <v>0</v>
      </c>
      <c r="R140" s="16">
        <v>1</v>
      </c>
      <c r="S140" s="16">
        <v>0</v>
      </c>
      <c r="T140" s="16">
        <v>0</v>
      </c>
      <c r="U140" s="16">
        <v>0</v>
      </c>
      <c r="V140" s="16">
        <v>0</v>
      </c>
      <c r="W140" s="16">
        <v>0</v>
      </c>
      <c r="X140" s="16">
        <v>0</v>
      </c>
      <c r="Y140" s="16">
        <v>0</v>
      </c>
      <c r="Z140" s="16">
        <v>0</v>
      </c>
      <c r="AA140" s="16">
        <v>0</v>
      </c>
      <c r="AB140" s="16">
        <v>0</v>
      </c>
      <c r="AC140" s="16">
        <v>0</v>
      </c>
      <c r="AE140" s="16">
        <v>0</v>
      </c>
      <c r="AF140" s="16">
        <v>1</v>
      </c>
      <c r="AG140" s="16">
        <v>0</v>
      </c>
      <c r="AH140" s="16">
        <v>0</v>
      </c>
      <c r="AI140" s="16">
        <v>0</v>
      </c>
      <c r="AJ140" s="16">
        <v>1</v>
      </c>
      <c r="AK140" s="16">
        <v>0</v>
      </c>
      <c r="AL140" s="16">
        <v>0</v>
      </c>
      <c r="AM140" s="16">
        <v>0</v>
      </c>
      <c r="AN140" s="16">
        <v>0</v>
      </c>
      <c r="AP140" s="16" t="s">
        <v>99</v>
      </c>
      <c r="AR140" s="16" t="s">
        <v>99</v>
      </c>
      <c r="AU140" s="16" t="s">
        <v>100</v>
      </c>
      <c r="AV140" s="16" t="s">
        <v>121</v>
      </c>
      <c r="AW140" s="16" t="s">
        <v>426</v>
      </c>
      <c r="AZ140" s="16" t="s">
        <v>124</v>
      </c>
      <c r="BA140" s="16" t="s">
        <v>267</v>
      </c>
      <c r="BC140" s="16" t="s">
        <v>427</v>
      </c>
      <c r="BE140" s="16" t="s">
        <v>100</v>
      </c>
      <c r="BF140" s="16" t="s">
        <v>1199</v>
      </c>
      <c r="BG140" s="16" t="s">
        <v>99</v>
      </c>
      <c r="BI140" s="16" t="s">
        <v>100</v>
      </c>
      <c r="BJ140" s="16" t="s">
        <v>428</v>
      </c>
      <c r="BM140" s="16" t="s">
        <v>127</v>
      </c>
      <c r="BN140" s="16" t="s">
        <v>1684</v>
      </c>
      <c r="BO140" s="16" t="s">
        <v>106</v>
      </c>
      <c r="BS140" s="16" t="s">
        <v>99</v>
      </c>
      <c r="BU140" s="16" t="s">
        <v>99</v>
      </c>
      <c r="BV140" s="16" t="s">
        <v>100</v>
      </c>
      <c r="BX140" s="16" t="s">
        <v>100</v>
      </c>
      <c r="BY140" s="16" t="s">
        <v>99</v>
      </c>
      <c r="CD140" s="16" t="s">
        <v>99</v>
      </c>
      <c r="CI140" s="16" t="s">
        <v>99</v>
      </c>
      <c r="CS140" s="16" t="s">
        <v>429</v>
      </c>
    </row>
    <row r="141" spans="1:97" x14ac:dyDescent="0.3">
      <c r="A141" s="16" t="s">
        <v>411</v>
      </c>
      <c r="B141" s="16" t="s">
        <v>411</v>
      </c>
      <c r="C141" s="16" t="s">
        <v>110</v>
      </c>
      <c r="D141" s="16" t="s">
        <v>265</v>
      </c>
      <c r="E141" s="16" t="s">
        <v>412</v>
      </c>
      <c r="F141" s="16" t="s">
        <v>413</v>
      </c>
      <c r="G141" s="16" t="s">
        <v>1514</v>
      </c>
      <c r="H141" s="16" t="s">
        <v>414</v>
      </c>
      <c r="I141" s="16" t="s">
        <v>100</v>
      </c>
      <c r="K141" s="16" t="s">
        <v>100</v>
      </c>
      <c r="L141" s="16">
        <v>36</v>
      </c>
      <c r="M141" s="16" t="s">
        <v>1531</v>
      </c>
      <c r="N141" s="16">
        <v>1</v>
      </c>
      <c r="O141" s="16">
        <v>0</v>
      </c>
      <c r="P141" s="16">
        <v>0</v>
      </c>
      <c r="Q141" s="16">
        <v>0</v>
      </c>
      <c r="R141" s="16">
        <v>0</v>
      </c>
      <c r="S141" s="16">
        <v>0</v>
      </c>
      <c r="T141" s="16">
        <v>0</v>
      </c>
      <c r="U141" s="16">
        <v>0</v>
      </c>
      <c r="V141" s="16">
        <v>0</v>
      </c>
      <c r="W141" s="16">
        <v>0</v>
      </c>
      <c r="X141" s="16">
        <v>0</v>
      </c>
      <c r="Y141" s="16">
        <v>0</v>
      </c>
      <c r="Z141" s="16">
        <v>0</v>
      </c>
      <c r="AA141" s="16">
        <v>0</v>
      </c>
      <c r="AB141" s="16">
        <v>0</v>
      </c>
      <c r="AC141" s="16">
        <v>0</v>
      </c>
      <c r="AE141" s="16">
        <v>1</v>
      </c>
      <c r="AF141" s="16">
        <v>0</v>
      </c>
      <c r="AG141" s="16">
        <v>0</v>
      </c>
      <c r="AH141" s="16">
        <v>0</v>
      </c>
      <c r="AI141" s="16">
        <v>0</v>
      </c>
      <c r="AJ141" s="16">
        <v>0</v>
      </c>
      <c r="AK141" s="16">
        <v>0</v>
      </c>
      <c r="AL141" s="16">
        <v>0</v>
      </c>
      <c r="AM141" s="16">
        <v>1</v>
      </c>
      <c r="AN141" s="16">
        <v>0</v>
      </c>
      <c r="AP141" s="16" t="s">
        <v>99</v>
      </c>
      <c r="AR141" s="16" t="s">
        <v>100</v>
      </c>
      <c r="AS141" s="16" t="s">
        <v>121</v>
      </c>
      <c r="AT141" s="16" t="s">
        <v>415</v>
      </c>
      <c r="AU141" s="16" t="s">
        <v>100</v>
      </c>
      <c r="AV141" s="16" t="s">
        <v>121</v>
      </c>
      <c r="AW141" s="16" t="s">
        <v>416</v>
      </c>
      <c r="AZ141" s="16" t="s">
        <v>251</v>
      </c>
      <c r="BA141" s="16" t="s">
        <v>121</v>
      </c>
      <c r="BB141" s="16" t="s">
        <v>1542</v>
      </c>
      <c r="BE141" s="16" t="s">
        <v>100</v>
      </c>
      <c r="BF141" s="16" t="s">
        <v>417</v>
      </c>
      <c r="BG141" s="16" t="s">
        <v>100</v>
      </c>
      <c r="BH141" s="16" t="s">
        <v>418</v>
      </c>
      <c r="BI141" s="16" t="s">
        <v>100</v>
      </c>
      <c r="BJ141" s="16" t="s">
        <v>419</v>
      </c>
      <c r="BM141" s="16" t="s">
        <v>127</v>
      </c>
      <c r="BN141" s="16" t="s">
        <v>1557</v>
      </c>
      <c r="BO141" s="16" t="s">
        <v>106</v>
      </c>
      <c r="BS141" s="16" t="s">
        <v>99</v>
      </c>
      <c r="BU141" s="16" t="s">
        <v>100</v>
      </c>
      <c r="BV141" s="16" t="s">
        <v>100</v>
      </c>
      <c r="BX141" s="16" t="s">
        <v>100</v>
      </c>
      <c r="BY141" s="16" t="s">
        <v>100</v>
      </c>
      <c r="BZ141" s="16" t="s">
        <v>99</v>
      </c>
      <c r="CA141" s="16" t="s">
        <v>117</v>
      </c>
      <c r="CB141" s="16" t="s">
        <v>1342</v>
      </c>
      <c r="CC141" s="16" t="s">
        <v>99</v>
      </c>
      <c r="CD141" s="16" t="s">
        <v>100</v>
      </c>
      <c r="CE141" s="16" t="s">
        <v>99</v>
      </c>
      <c r="CF141" s="16" t="s">
        <v>117</v>
      </c>
      <c r="CG141" s="16" t="s">
        <v>1344</v>
      </c>
      <c r="CH141" s="16" t="s">
        <v>99</v>
      </c>
      <c r="CI141" s="16" t="s">
        <v>100</v>
      </c>
      <c r="CJ141" s="16" t="s">
        <v>100</v>
      </c>
      <c r="CK141" s="16">
        <v>1</v>
      </c>
      <c r="CL141" s="16">
        <v>1</v>
      </c>
      <c r="CM141" s="16">
        <v>0</v>
      </c>
      <c r="CN141" s="16">
        <v>0</v>
      </c>
      <c r="CO141" s="16">
        <v>0</v>
      </c>
      <c r="CP141" s="16">
        <v>1</v>
      </c>
      <c r="CQ141" s="16">
        <v>0</v>
      </c>
      <c r="CS141" s="16" t="s">
        <v>420</v>
      </c>
    </row>
    <row r="142" spans="1:97" x14ac:dyDescent="0.3">
      <c r="A142" s="16" t="s">
        <v>1293</v>
      </c>
      <c r="B142" s="16" t="s">
        <v>618</v>
      </c>
      <c r="C142" s="16" t="s">
        <v>422</v>
      </c>
      <c r="D142" s="16" t="s">
        <v>265</v>
      </c>
      <c r="E142" s="16" t="s">
        <v>612</v>
      </c>
      <c r="F142" s="25" t="s">
        <v>559</v>
      </c>
      <c r="G142" s="16" t="s">
        <v>1519</v>
      </c>
      <c r="H142" s="16" t="s">
        <v>1642</v>
      </c>
      <c r="I142" s="16" t="s">
        <v>100</v>
      </c>
      <c r="K142" s="16" t="s">
        <v>100</v>
      </c>
      <c r="L142" s="16" t="s">
        <v>543</v>
      </c>
      <c r="M142" s="16" t="s">
        <v>619</v>
      </c>
      <c r="N142" s="16">
        <v>0</v>
      </c>
      <c r="O142" s="16">
        <v>0</v>
      </c>
      <c r="P142" s="16">
        <v>1</v>
      </c>
      <c r="Q142" s="16">
        <v>0</v>
      </c>
      <c r="R142" s="16">
        <v>1</v>
      </c>
      <c r="S142" s="16">
        <v>0</v>
      </c>
      <c r="T142" s="16">
        <v>0</v>
      </c>
      <c r="U142" s="16">
        <v>0</v>
      </c>
      <c r="V142" s="16">
        <v>0</v>
      </c>
      <c r="W142" s="16">
        <v>0</v>
      </c>
      <c r="X142" s="16">
        <v>0</v>
      </c>
      <c r="Y142" s="16">
        <v>1</v>
      </c>
      <c r="Z142" s="16">
        <v>1</v>
      </c>
      <c r="AA142" s="16">
        <v>1</v>
      </c>
      <c r="AB142" s="16">
        <v>0</v>
      </c>
      <c r="AC142" s="16">
        <v>1</v>
      </c>
      <c r="AD142" s="16" t="s">
        <v>1133</v>
      </c>
      <c r="AE142" s="16">
        <v>1</v>
      </c>
      <c r="AF142" s="16">
        <v>0</v>
      </c>
      <c r="AG142" s="16">
        <v>1</v>
      </c>
      <c r="AH142" s="16">
        <v>0</v>
      </c>
      <c r="AI142" s="16">
        <v>0</v>
      </c>
      <c r="AJ142" s="16">
        <v>1</v>
      </c>
      <c r="AK142" s="16">
        <v>0</v>
      </c>
      <c r="AL142" s="16">
        <v>0</v>
      </c>
      <c r="AM142" s="16">
        <v>0</v>
      </c>
      <c r="AN142" s="16">
        <v>1</v>
      </c>
      <c r="AO142" s="16" t="s">
        <v>1793</v>
      </c>
      <c r="AP142" s="16" t="s">
        <v>100</v>
      </c>
      <c r="AQ142" s="16" t="s">
        <v>1144</v>
      </c>
      <c r="AR142" s="16" t="s">
        <v>100</v>
      </c>
      <c r="AS142" s="16" t="s">
        <v>121</v>
      </c>
      <c r="AT142" s="16" t="s">
        <v>620</v>
      </c>
      <c r="AU142" s="16" t="s">
        <v>100</v>
      </c>
      <c r="AV142" s="16" t="s">
        <v>121</v>
      </c>
      <c r="AW142" s="16" t="s">
        <v>1188</v>
      </c>
      <c r="AZ142" s="16" t="s">
        <v>124</v>
      </c>
      <c r="BA142" s="16" t="s">
        <v>267</v>
      </c>
      <c r="BC142" s="16" t="s">
        <v>615</v>
      </c>
      <c r="BE142" s="16" t="s">
        <v>100</v>
      </c>
      <c r="BF142" s="16" t="s">
        <v>621</v>
      </c>
      <c r="BG142" s="16" t="s">
        <v>100</v>
      </c>
      <c r="BH142" s="16" t="s">
        <v>1547</v>
      </c>
      <c r="BI142" s="16" t="s">
        <v>100</v>
      </c>
      <c r="BJ142" s="16" t="s">
        <v>1551</v>
      </c>
      <c r="BM142" s="16" t="s">
        <v>147</v>
      </c>
      <c r="BN142" s="16" t="s">
        <v>1802</v>
      </c>
      <c r="BO142" s="16" t="s">
        <v>106</v>
      </c>
      <c r="BS142" s="16" t="s">
        <v>99</v>
      </c>
      <c r="BU142" s="16" t="s">
        <v>100</v>
      </c>
      <c r="BV142" s="16" t="s">
        <v>100</v>
      </c>
      <c r="BX142" s="16" t="s">
        <v>100</v>
      </c>
      <c r="BY142" s="16" t="s">
        <v>100</v>
      </c>
      <c r="BZ142" s="16" t="s">
        <v>117</v>
      </c>
      <c r="CA142" s="16" t="s">
        <v>117</v>
      </c>
      <c r="CC142" s="16" t="s">
        <v>157</v>
      </c>
      <c r="CD142" s="16" t="s">
        <v>100</v>
      </c>
      <c r="CE142" s="16" t="s">
        <v>117</v>
      </c>
      <c r="CF142" s="16" t="s">
        <v>117</v>
      </c>
      <c r="CH142" s="16" t="s">
        <v>157</v>
      </c>
      <c r="CI142" s="16" t="s">
        <v>100</v>
      </c>
      <c r="CJ142" s="16" t="s">
        <v>100</v>
      </c>
      <c r="CK142" s="16">
        <v>0</v>
      </c>
      <c r="CL142" s="16">
        <v>0</v>
      </c>
      <c r="CM142" s="16">
        <v>0</v>
      </c>
      <c r="CN142" s="16">
        <v>0</v>
      </c>
      <c r="CO142" s="16">
        <v>0</v>
      </c>
      <c r="CP142" s="16">
        <v>0</v>
      </c>
      <c r="CQ142" s="16">
        <v>1</v>
      </c>
      <c r="CR142" s="16" t="s">
        <v>598</v>
      </c>
      <c r="CS142" s="16" t="s">
        <v>617</v>
      </c>
    </row>
    <row r="143" spans="1:97" x14ac:dyDescent="0.3">
      <c r="A143" s="16" t="s">
        <v>1291</v>
      </c>
      <c r="B143" s="16" t="s">
        <v>624</v>
      </c>
      <c r="C143" s="16" t="s">
        <v>422</v>
      </c>
      <c r="D143" s="16" t="s">
        <v>265</v>
      </c>
      <c r="E143" s="16" t="s">
        <v>612</v>
      </c>
      <c r="F143" s="25" t="s">
        <v>559</v>
      </c>
      <c r="G143" s="16" t="s">
        <v>1519</v>
      </c>
      <c r="H143" s="16" t="s">
        <v>1642</v>
      </c>
      <c r="I143" s="16" t="s">
        <v>100</v>
      </c>
      <c r="K143" s="16" t="s">
        <v>99</v>
      </c>
      <c r="M143" s="16" t="s">
        <v>619</v>
      </c>
      <c r="N143" s="16">
        <v>0</v>
      </c>
      <c r="O143" s="16">
        <v>0</v>
      </c>
      <c r="P143" s="16">
        <v>1</v>
      </c>
      <c r="Q143" s="16">
        <v>0</v>
      </c>
      <c r="R143" s="16">
        <v>1</v>
      </c>
      <c r="S143" s="16">
        <v>0</v>
      </c>
      <c r="T143" s="16">
        <v>0</v>
      </c>
      <c r="U143" s="16">
        <v>0</v>
      </c>
      <c r="V143" s="16">
        <v>0</v>
      </c>
      <c r="W143" s="16">
        <v>0</v>
      </c>
      <c r="X143" s="16">
        <v>0</v>
      </c>
      <c r="Y143" s="16">
        <v>1</v>
      </c>
      <c r="Z143" s="16">
        <v>1</v>
      </c>
      <c r="AA143" s="16">
        <v>1</v>
      </c>
      <c r="AB143" s="16">
        <v>0</v>
      </c>
      <c r="AC143" s="16">
        <v>1</v>
      </c>
      <c r="AD143" s="16" t="s">
        <v>1133</v>
      </c>
      <c r="AE143" s="16">
        <v>1</v>
      </c>
      <c r="AF143" s="16">
        <v>0</v>
      </c>
      <c r="AG143" s="16">
        <v>1</v>
      </c>
      <c r="AH143" s="16">
        <v>0</v>
      </c>
      <c r="AI143" s="16">
        <v>0</v>
      </c>
      <c r="AJ143" s="16">
        <v>1</v>
      </c>
      <c r="AK143" s="16">
        <v>0</v>
      </c>
      <c r="AL143" s="16">
        <v>0</v>
      </c>
      <c r="AM143" s="16">
        <v>0</v>
      </c>
      <c r="AN143" s="16">
        <v>1</v>
      </c>
      <c r="AO143" s="16" t="s">
        <v>1793</v>
      </c>
      <c r="AP143" s="16" t="s">
        <v>100</v>
      </c>
      <c r="AQ143" s="16" t="s">
        <v>1144</v>
      </c>
      <c r="AR143" s="16" t="s">
        <v>100</v>
      </c>
      <c r="AS143" s="16" t="s">
        <v>121</v>
      </c>
      <c r="AT143" s="16" t="s">
        <v>1173</v>
      </c>
      <c r="AU143" s="16" t="s">
        <v>100</v>
      </c>
      <c r="AV143" s="16" t="s">
        <v>121</v>
      </c>
      <c r="AW143" s="16" t="s">
        <v>1186</v>
      </c>
      <c r="AZ143" s="16" t="s">
        <v>185</v>
      </c>
      <c r="BA143" s="16" t="s">
        <v>267</v>
      </c>
      <c r="BC143" s="16" t="s">
        <v>615</v>
      </c>
      <c r="BE143" s="16" t="s">
        <v>100</v>
      </c>
      <c r="BF143" s="16" t="s">
        <v>616</v>
      </c>
      <c r="BG143" s="16" t="s">
        <v>100</v>
      </c>
      <c r="BH143" s="16" t="s">
        <v>1547</v>
      </c>
      <c r="BI143" s="16" t="s">
        <v>100</v>
      </c>
      <c r="BJ143" s="16" t="s">
        <v>1551</v>
      </c>
      <c r="BM143" s="16" t="s">
        <v>147</v>
      </c>
      <c r="BN143" s="16" t="s">
        <v>1802</v>
      </c>
      <c r="BO143" s="16" t="s">
        <v>106</v>
      </c>
      <c r="BQ143" s="20" t="s">
        <v>99</v>
      </c>
      <c r="BS143" s="16" t="s">
        <v>100</v>
      </c>
      <c r="BT143" s="16" t="s">
        <v>625</v>
      </c>
      <c r="BU143" s="16" t="s">
        <v>100</v>
      </c>
      <c r="BV143" s="16" t="s">
        <v>100</v>
      </c>
      <c r="BX143" s="16" t="s">
        <v>100</v>
      </c>
      <c r="BY143" s="16" t="s">
        <v>100</v>
      </c>
      <c r="BZ143" s="16" t="s">
        <v>117</v>
      </c>
      <c r="CA143" s="16" t="s">
        <v>117</v>
      </c>
      <c r="CC143" s="16" t="s">
        <v>157</v>
      </c>
      <c r="CD143" s="16" t="s">
        <v>100</v>
      </c>
      <c r="CE143" s="16" t="s">
        <v>117</v>
      </c>
      <c r="CF143" s="16" t="s">
        <v>117</v>
      </c>
      <c r="CH143" s="16" t="s">
        <v>157</v>
      </c>
      <c r="CI143" s="16" t="s">
        <v>100</v>
      </c>
      <c r="CJ143" s="16" t="s">
        <v>100</v>
      </c>
      <c r="CK143" s="16">
        <v>0</v>
      </c>
      <c r="CL143" s="16">
        <v>0</v>
      </c>
      <c r="CM143" s="16">
        <v>0</v>
      </c>
      <c r="CN143" s="16">
        <v>0</v>
      </c>
      <c r="CO143" s="16">
        <v>0</v>
      </c>
      <c r="CP143" s="16">
        <v>0</v>
      </c>
      <c r="CQ143" s="16">
        <v>1</v>
      </c>
      <c r="CR143" s="16" t="s">
        <v>598</v>
      </c>
      <c r="CS143" s="16" t="s">
        <v>617</v>
      </c>
    </row>
    <row r="144" spans="1:97" x14ac:dyDescent="0.3">
      <c r="A144" s="16" t="s">
        <v>1292</v>
      </c>
      <c r="B144" s="16" t="s">
        <v>622</v>
      </c>
      <c r="C144" s="16" t="s">
        <v>422</v>
      </c>
      <c r="D144" s="16" t="s">
        <v>265</v>
      </c>
      <c r="E144" s="16" t="s">
        <v>612</v>
      </c>
      <c r="F144" s="25" t="s">
        <v>559</v>
      </c>
      <c r="G144" s="16" t="s">
        <v>1519</v>
      </c>
      <c r="H144" s="16" t="s">
        <v>1642</v>
      </c>
      <c r="I144" s="16" t="s">
        <v>100</v>
      </c>
      <c r="K144" s="16" t="s">
        <v>100</v>
      </c>
      <c r="L144" s="16" t="s">
        <v>287</v>
      </c>
      <c r="M144" s="16" t="s">
        <v>619</v>
      </c>
      <c r="N144" s="16">
        <v>0</v>
      </c>
      <c r="O144" s="16">
        <v>0</v>
      </c>
      <c r="P144" s="16">
        <v>1</v>
      </c>
      <c r="Q144" s="16">
        <v>0</v>
      </c>
      <c r="R144" s="16">
        <v>1</v>
      </c>
      <c r="S144" s="16">
        <v>0</v>
      </c>
      <c r="T144" s="16">
        <v>0</v>
      </c>
      <c r="U144" s="16">
        <v>0</v>
      </c>
      <c r="V144" s="16">
        <v>0</v>
      </c>
      <c r="W144" s="16">
        <v>0</v>
      </c>
      <c r="X144" s="16">
        <v>0</v>
      </c>
      <c r="Y144" s="16">
        <v>1</v>
      </c>
      <c r="Z144" s="16">
        <v>1</v>
      </c>
      <c r="AA144" s="16">
        <v>1</v>
      </c>
      <c r="AB144" s="16">
        <v>0</v>
      </c>
      <c r="AC144" s="16">
        <v>1</v>
      </c>
      <c r="AD144" s="16" t="s">
        <v>1133</v>
      </c>
      <c r="AE144" s="16">
        <v>1</v>
      </c>
      <c r="AF144" s="16">
        <v>0</v>
      </c>
      <c r="AG144" s="16">
        <v>1</v>
      </c>
      <c r="AH144" s="16">
        <v>0</v>
      </c>
      <c r="AI144" s="16">
        <v>0</v>
      </c>
      <c r="AJ144" s="16">
        <v>1</v>
      </c>
      <c r="AK144" s="16">
        <v>0</v>
      </c>
      <c r="AL144" s="16">
        <v>0</v>
      </c>
      <c r="AM144" s="16">
        <v>0</v>
      </c>
      <c r="AN144" s="16">
        <v>1</v>
      </c>
      <c r="AO144" s="16" t="s">
        <v>1793</v>
      </c>
      <c r="AP144" s="16" t="s">
        <v>100</v>
      </c>
      <c r="AQ144" s="16" t="s">
        <v>1144</v>
      </c>
      <c r="AR144" s="16" t="s">
        <v>100</v>
      </c>
      <c r="AS144" s="16" t="s">
        <v>121</v>
      </c>
      <c r="AT144" s="16" t="s">
        <v>623</v>
      </c>
      <c r="AU144" s="16" t="s">
        <v>100</v>
      </c>
      <c r="AV144" s="16" t="s">
        <v>121</v>
      </c>
      <c r="AW144" s="16" t="s">
        <v>1187</v>
      </c>
      <c r="AZ144" s="16" t="s">
        <v>251</v>
      </c>
      <c r="BA144" s="16" t="s">
        <v>267</v>
      </c>
      <c r="BC144" s="16" t="s">
        <v>615</v>
      </c>
      <c r="BE144" s="16" t="s">
        <v>100</v>
      </c>
      <c r="BF144" s="16" t="s">
        <v>616</v>
      </c>
      <c r="BG144" s="16" t="s">
        <v>100</v>
      </c>
      <c r="BH144" s="16" t="s">
        <v>1547</v>
      </c>
      <c r="BI144" s="16" t="s">
        <v>100</v>
      </c>
      <c r="BJ144" s="16" t="s">
        <v>1551</v>
      </c>
      <c r="BM144" s="16" t="s">
        <v>147</v>
      </c>
      <c r="BN144" s="16" t="s">
        <v>1802</v>
      </c>
      <c r="BO144" s="16" t="s">
        <v>106</v>
      </c>
      <c r="BS144" s="16" t="s">
        <v>99</v>
      </c>
      <c r="BU144" s="16" t="s">
        <v>100</v>
      </c>
      <c r="BV144" s="16" t="s">
        <v>100</v>
      </c>
      <c r="BX144" s="16" t="s">
        <v>100</v>
      </c>
      <c r="BY144" s="16" t="s">
        <v>100</v>
      </c>
      <c r="BZ144" s="16" t="s">
        <v>117</v>
      </c>
      <c r="CA144" s="16" t="s">
        <v>117</v>
      </c>
      <c r="CC144" s="16" t="s">
        <v>157</v>
      </c>
      <c r="CD144" s="16" t="s">
        <v>100</v>
      </c>
      <c r="CE144" s="16" t="s">
        <v>117</v>
      </c>
      <c r="CF144" s="16" t="s">
        <v>117</v>
      </c>
      <c r="CH144" s="16" t="s">
        <v>157</v>
      </c>
      <c r="CI144" s="16" t="s">
        <v>100</v>
      </c>
      <c r="CJ144" s="16" t="s">
        <v>100</v>
      </c>
      <c r="CK144" s="16">
        <v>0</v>
      </c>
      <c r="CL144" s="16">
        <v>0</v>
      </c>
      <c r="CM144" s="16">
        <v>0</v>
      </c>
      <c r="CN144" s="16">
        <v>0</v>
      </c>
      <c r="CO144" s="16">
        <v>0</v>
      </c>
      <c r="CP144" s="16">
        <v>0</v>
      </c>
      <c r="CQ144" s="16">
        <v>1</v>
      </c>
      <c r="CR144" s="16" t="s">
        <v>598</v>
      </c>
      <c r="CS144" s="16" t="s">
        <v>617</v>
      </c>
    </row>
    <row r="145" spans="1:97" x14ac:dyDescent="0.3">
      <c r="A145" s="16" t="s">
        <v>1816</v>
      </c>
      <c r="B145" s="16" t="s">
        <v>611</v>
      </c>
      <c r="C145" s="16" t="s">
        <v>422</v>
      </c>
      <c r="D145" s="16" t="s">
        <v>265</v>
      </c>
      <c r="E145" s="16" t="s">
        <v>612</v>
      </c>
      <c r="F145" s="25" t="s">
        <v>559</v>
      </c>
      <c r="G145" s="16" t="s">
        <v>1519</v>
      </c>
      <c r="H145" s="16" t="s">
        <v>1642</v>
      </c>
      <c r="I145" s="16" t="s">
        <v>100</v>
      </c>
      <c r="K145" s="16" t="s">
        <v>100</v>
      </c>
      <c r="L145" s="16" t="s">
        <v>570</v>
      </c>
      <c r="M145" s="16" t="s">
        <v>613</v>
      </c>
      <c r="N145" s="16">
        <v>0</v>
      </c>
      <c r="O145" s="16">
        <v>0</v>
      </c>
      <c r="P145" s="16">
        <v>1</v>
      </c>
      <c r="Q145" s="16">
        <v>0</v>
      </c>
      <c r="R145" s="16">
        <v>1</v>
      </c>
      <c r="S145" s="16">
        <v>0</v>
      </c>
      <c r="T145" s="16">
        <v>0</v>
      </c>
      <c r="U145" s="16">
        <v>0</v>
      </c>
      <c r="V145" s="16">
        <v>0</v>
      </c>
      <c r="W145" s="16">
        <v>0</v>
      </c>
      <c r="X145" s="16">
        <v>0</v>
      </c>
      <c r="Y145" s="16">
        <v>1</v>
      </c>
      <c r="Z145" s="16">
        <v>1</v>
      </c>
      <c r="AA145" s="16">
        <v>0</v>
      </c>
      <c r="AB145" s="16">
        <v>0</v>
      </c>
      <c r="AC145" s="16">
        <v>1</v>
      </c>
      <c r="AD145" s="16" t="s">
        <v>1133</v>
      </c>
      <c r="AE145" s="16">
        <v>1</v>
      </c>
      <c r="AF145" s="16">
        <v>0</v>
      </c>
      <c r="AG145" s="16">
        <v>1</v>
      </c>
      <c r="AH145" s="16">
        <v>0</v>
      </c>
      <c r="AI145" s="16">
        <v>0</v>
      </c>
      <c r="AJ145" s="16">
        <v>1</v>
      </c>
      <c r="AK145" s="16">
        <v>0</v>
      </c>
      <c r="AL145" s="16">
        <v>0</v>
      </c>
      <c r="AM145" s="16">
        <v>0</v>
      </c>
      <c r="AN145" s="16">
        <v>1</v>
      </c>
      <c r="AO145" s="16" t="s">
        <v>1793</v>
      </c>
      <c r="AP145" s="16" t="s">
        <v>100</v>
      </c>
      <c r="AQ145" s="16" t="s">
        <v>1144</v>
      </c>
      <c r="AR145" s="16" t="s">
        <v>100</v>
      </c>
      <c r="AS145" s="16" t="s">
        <v>121</v>
      </c>
      <c r="AT145" s="16" t="s">
        <v>614</v>
      </c>
      <c r="AU145" s="16" t="s">
        <v>100</v>
      </c>
      <c r="AV145" s="16" t="s">
        <v>121</v>
      </c>
      <c r="AW145" s="16" t="s">
        <v>1189</v>
      </c>
      <c r="AZ145" s="16" t="s">
        <v>124</v>
      </c>
      <c r="BA145" s="16" t="s">
        <v>267</v>
      </c>
      <c r="BC145" s="16" t="s">
        <v>615</v>
      </c>
      <c r="BE145" s="16" t="s">
        <v>100</v>
      </c>
      <c r="BF145" s="16" t="s">
        <v>616</v>
      </c>
      <c r="BG145" s="16" t="s">
        <v>100</v>
      </c>
      <c r="BH145" s="16" t="s">
        <v>1547</v>
      </c>
      <c r="BI145" s="16" t="s">
        <v>100</v>
      </c>
      <c r="BJ145" s="16" t="s">
        <v>1551</v>
      </c>
      <c r="BM145" s="16" t="s">
        <v>147</v>
      </c>
      <c r="BN145" s="16" t="s">
        <v>1802</v>
      </c>
      <c r="BO145" s="16" t="s">
        <v>106</v>
      </c>
      <c r="BS145" s="16" t="s">
        <v>99</v>
      </c>
      <c r="BU145" s="16" t="s">
        <v>100</v>
      </c>
      <c r="BV145" s="16" t="s">
        <v>100</v>
      </c>
      <c r="BX145" s="16" t="s">
        <v>100</v>
      </c>
      <c r="BY145" s="16" t="s">
        <v>100</v>
      </c>
      <c r="BZ145" s="16" t="s">
        <v>117</v>
      </c>
      <c r="CA145" s="16" t="s">
        <v>117</v>
      </c>
      <c r="CC145" s="16" t="s">
        <v>157</v>
      </c>
      <c r="CD145" s="16" t="s">
        <v>100</v>
      </c>
      <c r="CE145" s="16" t="s">
        <v>117</v>
      </c>
      <c r="CF145" s="16" t="s">
        <v>117</v>
      </c>
      <c r="CH145" s="16" t="s">
        <v>157</v>
      </c>
      <c r="CI145" s="16" t="s">
        <v>100</v>
      </c>
      <c r="CJ145" s="16" t="s">
        <v>100</v>
      </c>
      <c r="CK145" s="16">
        <v>0</v>
      </c>
      <c r="CL145" s="16">
        <v>0</v>
      </c>
      <c r="CM145" s="16">
        <v>0</v>
      </c>
      <c r="CN145" s="16">
        <v>0</v>
      </c>
      <c r="CO145" s="16">
        <v>0</v>
      </c>
      <c r="CP145" s="16">
        <v>0</v>
      </c>
      <c r="CQ145" s="16">
        <v>1</v>
      </c>
      <c r="CR145" s="16" t="s">
        <v>598</v>
      </c>
      <c r="CS145" s="16" t="s">
        <v>617</v>
      </c>
    </row>
    <row r="146" spans="1:97" x14ac:dyDescent="0.3">
      <c r="A146" s="16" t="s">
        <v>1302</v>
      </c>
      <c r="B146" s="16" t="s">
        <v>604</v>
      </c>
      <c r="C146" s="16" t="s">
        <v>422</v>
      </c>
      <c r="D146" s="16" t="s">
        <v>265</v>
      </c>
      <c r="E146" s="16" t="s">
        <v>582</v>
      </c>
      <c r="F146" s="16" t="s">
        <v>583</v>
      </c>
      <c r="I146" s="16" t="s">
        <v>99</v>
      </c>
      <c r="J146" s="16" t="s">
        <v>1785</v>
      </c>
      <c r="K146" s="16" t="s">
        <v>100</v>
      </c>
      <c r="L146" s="16" t="s">
        <v>543</v>
      </c>
      <c r="M146" s="16" t="s">
        <v>605</v>
      </c>
      <c r="N146" s="16">
        <v>0</v>
      </c>
      <c r="O146" s="16">
        <v>0</v>
      </c>
      <c r="P146" s="16">
        <v>1</v>
      </c>
      <c r="Q146" s="16">
        <v>0</v>
      </c>
      <c r="R146" s="16">
        <v>1</v>
      </c>
      <c r="S146" s="16">
        <v>0</v>
      </c>
      <c r="T146" s="16">
        <v>0</v>
      </c>
      <c r="U146" s="16">
        <v>0</v>
      </c>
      <c r="V146" s="16">
        <v>0</v>
      </c>
      <c r="W146" s="16">
        <v>0</v>
      </c>
      <c r="X146" s="16">
        <v>0</v>
      </c>
      <c r="Y146" s="16">
        <v>1</v>
      </c>
      <c r="Z146" s="16">
        <v>1</v>
      </c>
      <c r="AA146" s="16">
        <v>0</v>
      </c>
      <c r="AB146" s="16">
        <v>0</v>
      </c>
      <c r="AC146" s="16">
        <v>1</v>
      </c>
      <c r="AD146" s="16" t="s">
        <v>1132</v>
      </c>
      <c r="AE146" s="16">
        <v>0</v>
      </c>
      <c r="AF146" s="16">
        <v>0</v>
      </c>
      <c r="AG146" s="16">
        <v>0</v>
      </c>
      <c r="AH146" s="16">
        <v>1</v>
      </c>
      <c r="AI146" s="16">
        <v>1</v>
      </c>
      <c r="AJ146" s="16">
        <v>1</v>
      </c>
      <c r="AK146" s="16">
        <v>0</v>
      </c>
      <c r="AL146" s="16">
        <v>0</v>
      </c>
      <c r="AM146" s="16">
        <v>0</v>
      </c>
      <c r="AN146" s="16">
        <v>1</v>
      </c>
      <c r="AO146" s="16" t="s">
        <v>606</v>
      </c>
      <c r="AP146" s="16" t="s">
        <v>100</v>
      </c>
      <c r="AQ146" s="16" t="s">
        <v>1147</v>
      </c>
      <c r="AR146" s="16" t="s">
        <v>100</v>
      </c>
      <c r="AS146" s="16" t="s">
        <v>121</v>
      </c>
      <c r="AT146" s="16" t="s">
        <v>1174</v>
      </c>
      <c r="AU146" s="16" t="s">
        <v>100</v>
      </c>
      <c r="AV146" s="16" t="s">
        <v>121</v>
      </c>
      <c r="AW146" s="16" t="s">
        <v>1190</v>
      </c>
      <c r="AZ146" s="16" t="s">
        <v>124</v>
      </c>
      <c r="BA146" s="16" t="s">
        <v>267</v>
      </c>
      <c r="BC146" s="16" t="s">
        <v>607</v>
      </c>
      <c r="BE146" s="16" t="s">
        <v>100</v>
      </c>
      <c r="BF146" s="16" t="s">
        <v>608</v>
      </c>
      <c r="BG146" s="16" t="s">
        <v>100</v>
      </c>
      <c r="BH146" s="16" t="s">
        <v>609</v>
      </c>
      <c r="BI146" s="16" t="s">
        <v>100</v>
      </c>
      <c r="BJ146" s="16" t="s">
        <v>610</v>
      </c>
      <c r="BM146" s="16" t="s">
        <v>147</v>
      </c>
      <c r="BN146" s="16" t="s">
        <v>1785</v>
      </c>
      <c r="BO146" s="16" t="s">
        <v>106</v>
      </c>
      <c r="BS146" s="16" t="s">
        <v>99</v>
      </c>
      <c r="BU146" s="16" t="s">
        <v>100</v>
      </c>
      <c r="BV146" s="16" t="s">
        <v>100</v>
      </c>
      <c r="BX146" s="16" t="s">
        <v>100</v>
      </c>
      <c r="BY146" s="16" t="s">
        <v>100</v>
      </c>
      <c r="BZ146" s="16" t="s">
        <v>117</v>
      </c>
      <c r="CA146" s="16" t="s">
        <v>117</v>
      </c>
      <c r="CC146" s="16" t="s">
        <v>157</v>
      </c>
      <c r="CD146" s="16" t="s">
        <v>100</v>
      </c>
      <c r="CE146" s="16" t="s">
        <v>117</v>
      </c>
      <c r="CF146" s="16" t="s">
        <v>100</v>
      </c>
      <c r="CH146" s="16" t="s">
        <v>157</v>
      </c>
      <c r="CI146" s="16" t="s">
        <v>99</v>
      </c>
      <c r="CS146" s="16" t="s">
        <v>593</v>
      </c>
    </row>
    <row r="147" spans="1:97" x14ac:dyDescent="0.3">
      <c r="A147" s="16" t="s">
        <v>1311</v>
      </c>
      <c r="B147" s="16" t="s">
        <v>585</v>
      </c>
      <c r="C147" s="16" t="s">
        <v>422</v>
      </c>
      <c r="D147" s="16" t="s">
        <v>265</v>
      </c>
      <c r="E147" s="16" t="s">
        <v>582</v>
      </c>
      <c r="F147" s="16" t="s">
        <v>583</v>
      </c>
      <c r="I147" s="16" t="s">
        <v>99</v>
      </c>
      <c r="J147" s="16" t="s">
        <v>1786</v>
      </c>
      <c r="K147" s="16" t="s">
        <v>100</v>
      </c>
      <c r="L147" s="16" t="s">
        <v>586</v>
      </c>
      <c r="M147" s="16" t="s">
        <v>587</v>
      </c>
      <c r="N147" s="16">
        <v>0</v>
      </c>
      <c r="O147" s="16">
        <v>0</v>
      </c>
      <c r="P147" s="16">
        <v>1</v>
      </c>
      <c r="Q147" s="16">
        <v>0</v>
      </c>
      <c r="R147" s="16">
        <v>1</v>
      </c>
      <c r="S147" s="16">
        <v>0</v>
      </c>
      <c r="T147" s="16">
        <v>0</v>
      </c>
      <c r="U147" s="16">
        <v>0</v>
      </c>
      <c r="V147" s="16">
        <v>0</v>
      </c>
      <c r="W147" s="16">
        <v>0</v>
      </c>
      <c r="X147" s="16">
        <v>0</v>
      </c>
      <c r="Y147" s="16">
        <v>1</v>
      </c>
      <c r="Z147" s="16">
        <v>1</v>
      </c>
      <c r="AA147" s="16">
        <v>0</v>
      </c>
      <c r="AB147" s="16">
        <v>1</v>
      </c>
      <c r="AC147" s="16">
        <v>1</v>
      </c>
      <c r="AD147" s="16" t="s">
        <v>1135</v>
      </c>
      <c r="AE147" s="16">
        <v>0</v>
      </c>
      <c r="AF147" s="16">
        <v>0</v>
      </c>
      <c r="AG147" s="16">
        <v>0</v>
      </c>
      <c r="AH147" s="16">
        <v>0</v>
      </c>
      <c r="AI147" s="16">
        <v>1</v>
      </c>
      <c r="AJ147" s="16">
        <v>1</v>
      </c>
      <c r="AK147" s="16">
        <v>0</v>
      </c>
      <c r="AL147" s="16">
        <v>0</v>
      </c>
      <c r="AM147" s="16">
        <v>0</v>
      </c>
      <c r="AN147" s="16">
        <v>1</v>
      </c>
      <c r="AO147" s="16" t="s">
        <v>1140</v>
      </c>
      <c r="AP147" s="16" t="s">
        <v>100</v>
      </c>
      <c r="AQ147" s="16" t="s">
        <v>1152</v>
      </c>
      <c r="AR147" s="16" t="s">
        <v>100</v>
      </c>
      <c r="AS147" s="16" t="s">
        <v>290</v>
      </c>
      <c r="AT147" s="16" t="s">
        <v>1176</v>
      </c>
      <c r="AU147" s="16" t="s">
        <v>100</v>
      </c>
      <c r="AV147" s="16" t="s">
        <v>290</v>
      </c>
      <c r="AW147" s="16" t="s">
        <v>588</v>
      </c>
      <c r="AZ147" s="16" t="s">
        <v>251</v>
      </c>
      <c r="BA147" s="16" t="s">
        <v>267</v>
      </c>
      <c r="BC147" s="16" t="s">
        <v>589</v>
      </c>
      <c r="BE147" s="16" t="s">
        <v>100</v>
      </c>
      <c r="BF147" s="16" t="s">
        <v>590</v>
      </c>
      <c r="BG147" s="16" t="s">
        <v>100</v>
      </c>
      <c r="BH147" s="16" t="s">
        <v>591</v>
      </c>
      <c r="BI147" s="16" t="s">
        <v>100</v>
      </c>
      <c r="BJ147" s="16" t="s">
        <v>592</v>
      </c>
      <c r="BM147" s="16" t="s">
        <v>127</v>
      </c>
      <c r="BN147" s="16" t="s">
        <v>1786</v>
      </c>
      <c r="BO147" s="16" t="s">
        <v>106</v>
      </c>
      <c r="BS147" s="16" t="s">
        <v>99</v>
      </c>
      <c r="BU147" s="16" t="s">
        <v>100</v>
      </c>
      <c r="BV147" s="16" t="s">
        <v>100</v>
      </c>
      <c r="BX147" s="16" t="s">
        <v>100</v>
      </c>
      <c r="BY147" s="16" t="s">
        <v>100</v>
      </c>
      <c r="BZ147" s="16" t="s">
        <v>117</v>
      </c>
      <c r="CA147" s="16" t="s">
        <v>100</v>
      </c>
      <c r="CC147" s="16" t="s">
        <v>157</v>
      </c>
      <c r="CD147" s="16" t="s">
        <v>100</v>
      </c>
      <c r="CE147" s="16" t="s">
        <v>117</v>
      </c>
      <c r="CF147" s="16" t="s">
        <v>100</v>
      </c>
      <c r="CH147" s="16" t="s">
        <v>157</v>
      </c>
      <c r="CI147" s="16" t="s">
        <v>99</v>
      </c>
      <c r="CS147" s="16" t="s">
        <v>593</v>
      </c>
    </row>
    <row r="148" spans="1:97" x14ac:dyDescent="0.3">
      <c r="A148" s="16" t="s">
        <v>1313</v>
      </c>
      <c r="B148" s="16" t="s">
        <v>573</v>
      </c>
      <c r="C148" s="16" t="s">
        <v>422</v>
      </c>
      <c r="D148" s="16" t="s">
        <v>265</v>
      </c>
      <c r="E148" s="16" t="s">
        <v>574</v>
      </c>
      <c r="F148" s="16" t="s">
        <v>1101</v>
      </c>
      <c r="I148" s="16" t="s">
        <v>99</v>
      </c>
      <c r="J148" s="16" t="s">
        <v>1787</v>
      </c>
      <c r="K148" s="16" t="s">
        <v>100</v>
      </c>
      <c r="L148" s="16" t="s">
        <v>214</v>
      </c>
      <c r="M148" s="16" t="s">
        <v>575</v>
      </c>
      <c r="N148" s="16">
        <v>0</v>
      </c>
      <c r="O148" s="16">
        <v>0</v>
      </c>
      <c r="P148" s="16">
        <v>1</v>
      </c>
      <c r="Q148" s="16">
        <v>0</v>
      </c>
      <c r="R148" s="16">
        <v>0</v>
      </c>
      <c r="S148" s="16">
        <v>0</v>
      </c>
      <c r="T148" s="16">
        <v>1</v>
      </c>
      <c r="U148" s="16">
        <v>0</v>
      </c>
      <c r="V148" s="16">
        <v>0</v>
      </c>
      <c r="W148" s="16">
        <v>0</v>
      </c>
      <c r="X148" s="16">
        <v>0</v>
      </c>
      <c r="Y148" s="16">
        <v>1</v>
      </c>
      <c r="Z148" s="16">
        <v>1</v>
      </c>
      <c r="AA148" s="16">
        <v>0</v>
      </c>
      <c r="AB148" s="16">
        <v>0</v>
      </c>
      <c r="AC148" s="16">
        <v>0</v>
      </c>
      <c r="AE148" s="16">
        <v>1</v>
      </c>
      <c r="AF148" s="16">
        <v>0</v>
      </c>
      <c r="AG148" s="16">
        <v>0</v>
      </c>
      <c r="AH148" s="16">
        <v>0</v>
      </c>
      <c r="AI148" s="16">
        <v>0</v>
      </c>
      <c r="AJ148" s="16">
        <v>1</v>
      </c>
      <c r="AK148" s="16">
        <v>0</v>
      </c>
      <c r="AL148" s="16">
        <v>0</v>
      </c>
      <c r="AM148" s="16">
        <v>0</v>
      </c>
      <c r="AN148" s="16">
        <v>1</v>
      </c>
      <c r="AO148" s="16" t="s">
        <v>1142</v>
      </c>
      <c r="AP148" s="16" t="s">
        <v>99</v>
      </c>
      <c r="AR148" s="16" t="s">
        <v>100</v>
      </c>
      <c r="AS148" s="16" t="s">
        <v>290</v>
      </c>
      <c r="AT148" s="16" t="s">
        <v>1177</v>
      </c>
      <c r="AU148" s="16" t="s">
        <v>100</v>
      </c>
      <c r="AV148" s="16" t="s">
        <v>290</v>
      </c>
      <c r="AW148" s="16" t="s">
        <v>576</v>
      </c>
      <c r="AZ148" s="16" t="s">
        <v>251</v>
      </c>
      <c r="BA148" s="16" t="s">
        <v>267</v>
      </c>
      <c r="BC148" s="16" t="s">
        <v>577</v>
      </c>
      <c r="BE148" s="16" t="s">
        <v>100</v>
      </c>
      <c r="BF148" s="16" t="s">
        <v>578</v>
      </c>
      <c r="BG148" s="16" t="s">
        <v>100</v>
      </c>
      <c r="BH148" s="16" t="s">
        <v>579</v>
      </c>
      <c r="BI148" s="16" t="s">
        <v>100</v>
      </c>
      <c r="BJ148" s="16" t="s">
        <v>580</v>
      </c>
      <c r="BM148" s="16" t="s">
        <v>147</v>
      </c>
      <c r="BN148" s="16" t="s">
        <v>1787</v>
      </c>
      <c r="BO148" s="16" t="s">
        <v>106</v>
      </c>
      <c r="BS148" s="16" t="s">
        <v>99</v>
      </c>
      <c r="BU148" s="16" t="s">
        <v>99</v>
      </c>
      <c r="BV148" s="16" t="s">
        <v>100</v>
      </c>
      <c r="BX148" s="16" t="s">
        <v>100</v>
      </c>
      <c r="BY148" s="16" t="s">
        <v>100</v>
      </c>
      <c r="BZ148" s="16" t="s">
        <v>100</v>
      </c>
      <c r="CA148" s="16" t="s">
        <v>107</v>
      </c>
      <c r="CD148" s="16" t="s">
        <v>100</v>
      </c>
      <c r="CE148" s="16" t="s">
        <v>117</v>
      </c>
      <c r="CF148" s="16" t="s">
        <v>100</v>
      </c>
      <c r="CH148" s="16" t="s">
        <v>117</v>
      </c>
      <c r="CI148" s="16" t="s">
        <v>100</v>
      </c>
      <c r="CJ148" s="16" t="s">
        <v>117</v>
      </c>
      <c r="CK148" s="16">
        <v>0</v>
      </c>
      <c r="CL148" s="16">
        <v>0</v>
      </c>
      <c r="CM148" s="16">
        <v>0</v>
      </c>
      <c r="CN148" s="16">
        <v>0</v>
      </c>
      <c r="CO148" s="16">
        <v>0</v>
      </c>
      <c r="CP148" s="16">
        <v>1</v>
      </c>
      <c r="CQ148" s="16">
        <v>1</v>
      </c>
      <c r="CR148" s="16" t="s">
        <v>1561</v>
      </c>
      <c r="CS148" s="16" t="s">
        <v>556</v>
      </c>
    </row>
    <row r="149" spans="1:97" x14ac:dyDescent="0.3">
      <c r="A149" s="16" t="s">
        <v>1316</v>
      </c>
      <c r="B149" s="16" t="s">
        <v>547</v>
      </c>
      <c r="C149" s="16" t="s">
        <v>422</v>
      </c>
      <c r="D149" s="16" t="s">
        <v>265</v>
      </c>
      <c r="E149" s="16" t="s">
        <v>548</v>
      </c>
      <c r="F149" s="25" t="s">
        <v>1780</v>
      </c>
      <c r="I149" s="16" t="s">
        <v>99</v>
      </c>
      <c r="J149" s="16" t="s">
        <v>549</v>
      </c>
      <c r="K149" s="16" t="s">
        <v>100</v>
      </c>
      <c r="L149" s="16" t="s">
        <v>472</v>
      </c>
      <c r="M149" s="16" t="s">
        <v>550</v>
      </c>
      <c r="N149" s="16">
        <v>0</v>
      </c>
      <c r="O149" s="16">
        <v>0</v>
      </c>
      <c r="P149" s="16">
        <v>1</v>
      </c>
      <c r="Q149" s="16">
        <v>0</v>
      </c>
      <c r="R149" s="16">
        <v>0</v>
      </c>
      <c r="S149" s="16">
        <v>0</v>
      </c>
      <c r="T149" s="16">
        <v>0</v>
      </c>
      <c r="U149" s="16">
        <v>0</v>
      </c>
      <c r="V149" s="16">
        <v>0</v>
      </c>
      <c r="W149" s="16">
        <v>0</v>
      </c>
      <c r="X149" s="16">
        <v>0</v>
      </c>
      <c r="Y149" s="16">
        <v>0</v>
      </c>
      <c r="Z149" s="16">
        <v>0</v>
      </c>
      <c r="AA149" s="16">
        <v>0</v>
      </c>
      <c r="AB149" s="16">
        <v>0</v>
      </c>
      <c r="AC149" s="16">
        <v>0</v>
      </c>
      <c r="AE149" s="16">
        <v>0</v>
      </c>
      <c r="AF149" s="16">
        <v>0</v>
      </c>
      <c r="AG149" s="16">
        <v>0</v>
      </c>
      <c r="AH149" s="16">
        <v>0</v>
      </c>
      <c r="AI149" s="16">
        <v>0</v>
      </c>
      <c r="AJ149" s="16">
        <v>1</v>
      </c>
      <c r="AK149" s="16">
        <v>0</v>
      </c>
      <c r="AL149" s="16">
        <v>0</v>
      </c>
      <c r="AM149" s="16">
        <v>0</v>
      </c>
      <c r="AN149" s="16">
        <v>0</v>
      </c>
      <c r="AP149" s="16" t="s">
        <v>100</v>
      </c>
      <c r="AQ149" s="16" t="s">
        <v>551</v>
      </c>
      <c r="AR149" s="16" t="s">
        <v>100</v>
      </c>
      <c r="AS149" s="16" t="s">
        <v>290</v>
      </c>
      <c r="AT149" s="16" t="s">
        <v>552</v>
      </c>
      <c r="AU149" s="16" t="s">
        <v>100</v>
      </c>
      <c r="AV149" s="16" t="s">
        <v>290</v>
      </c>
      <c r="AW149" s="16" t="s">
        <v>553</v>
      </c>
      <c r="AZ149" s="16" t="s">
        <v>124</v>
      </c>
      <c r="BA149" s="16" t="s">
        <v>267</v>
      </c>
      <c r="BC149" s="16" t="s">
        <v>554</v>
      </c>
      <c r="BE149" s="16" t="s">
        <v>100</v>
      </c>
      <c r="BF149" s="16" t="s">
        <v>1779</v>
      </c>
      <c r="BG149" s="16" t="s">
        <v>100</v>
      </c>
      <c r="BH149" s="16" t="s">
        <v>555</v>
      </c>
      <c r="BI149" s="16" t="s">
        <v>100</v>
      </c>
      <c r="BJ149" s="16" t="s">
        <v>555</v>
      </c>
      <c r="BM149" s="16" t="s">
        <v>147</v>
      </c>
      <c r="BN149" s="16" t="s">
        <v>555</v>
      </c>
      <c r="BO149" s="16" t="s">
        <v>106</v>
      </c>
      <c r="BS149" s="16" t="s">
        <v>99</v>
      </c>
      <c r="BU149" s="16" t="s">
        <v>100</v>
      </c>
      <c r="BV149" s="16" t="s">
        <v>100</v>
      </c>
      <c r="BX149" s="16" t="s">
        <v>100</v>
      </c>
      <c r="BY149" s="16" t="s">
        <v>100</v>
      </c>
      <c r="BZ149" s="16" t="s">
        <v>100</v>
      </c>
      <c r="CA149" s="16" t="s">
        <v>100</v>
      </c>
      <c r="CC149" s="16" t="s">
        <v>100</v>
      </c>
      <c r="CD149" s="16" t="s">
        <v>100</v>
      </c>
      <c r="CE149" s="16" t="s">
        <v>99</v>
      </c>
      <c r="CF149" s="16" t="s">
        <v>99</v>
      </c>
      <c r="CI149" s="16" t="s">
        <v>99</v>
      </c>
      <c r="CS149" s="16" t="s">
        <v>556</v>
      </c>
    </row>
    <row r="150" spans="1:97" x14ac:dyDescent="0.3">
      <c r="A150" s="16" t="s">
        <v>1315</v>
      </c>
      <c r="B150" s="16" t="s">
        <v>557</v>
      </c>
      <c r="C150" s="16" t="s">
        <v>422</v>
      </c>
      <c r="D150" s="16" t="s">
        <v>265</v>
      </c>
      <c r="E150" s="16" t="s">
        <v>558</v>
      </c>
      <c r="F150" s="16" t="s">
        <v>559</v>
      </c>
      <c r="G150" s="16" t="s">
        <v>1520</v>
      </c>
      <c r="H150" s="16" t="s">
        <v>560</v>
      </c>
      <c r="I150" s="16" t="s">
        <v>100</v>
      </c>
      <c r="K150" s="16" t="s">
        <v>100</v>
      </c>
      <c r="L150" s="16" t="s">
        <v>472</v>
      </c>
      <c r="M150" s="16" t="s">
        <v>561</v>
      </c>
      <c r="N150" s="16">
        <v>0</v>
      </c>
      <c r="O150" s="16">
        <v>0</v>
      </c>
      <c r="P150" s="16">
        <v>1</v>
      </c>
      <c r="Q150" s="16">
        <v>0</v>
      </c>
      <c r="R150" s="16">
        <v>0</v>
      </c>
      <c r="S150" s="16">
        <v>0</v>
      </c>
      <c r="T150" s="16">
        <v>0</v>
      </c>
      <c r="U150" s="16">
        <v>0</v>
      </c>
      <c r="V150" s="16">
        <v>0</v>
      </c>
      <c r="W150" s="16">
        <v>0</v>
      </c>
      <c r="X150" s="16">
        <v>0</v>
      </c>
      <c r="Y150" s="16">
        <v>1</v>
      </c>
      <c r="Z150" s="16">
        <v>1</v>
      </c>
      <c r="AA150" s="16">
        <v>1</v>
      </c>
      <c r="AB150" s="16">
        <v>0</v>
      </c>
      <c r="AC150" s="16">
        <v>1</v>
      </c>
      <c r="AD150" s="16" t="s">
        <v>1136</v>
      </c>
      <c r="AE150" s="16">
        <v>1</v>
      </c>
      <c r="AF150" s="16">
        <v>0</v>
      </c>
      <c r="AG150" s="16">
        <v>0</v>
      </c>
      <c r="AH150" s="16">
        <v>0</v>
      </c>
      <c r="AI150" s="16">
        <v>0</v>
      </c>
      <c r="AJ150" s="16">
        <v>1</v>
      </c>
      <c r="AK150" s="16">
        <v>0</v>
      </c>
      <c r="AL150" s="16">
        <v>0</v>
      </c>
      <c r="AM150" s="16">
        <v>0</v>
      </c>
      <c r="AN150" s="16">
        <v>0</v>
      </c>
      <c r="AP150" s="16" t="s">
        <v>100</v>
      </c>
      <c r="AQ150" s="16" t="s">
        <v>1154</v>
      </c>
      <c r="AR150" s="16" t="s">
        <v>100</v>
      </c>
      <c r="AS150" s="16" t="s">
        <v>121</v>
      </c>
      <c r="AT150" s="16" t="s">
        <v>562</v>
      </c>
      <c r="AU150" s="16" t="s">
        <v>100</v>
      </c>
      <c r="AV150" s="16" t="s">
        <v>121</v>
      </c>
      <c r="AW150" s="16" t="s">
        <v>563</v>
      </c>
      <c r="AZ150" s="16" t="s">
        <v>124</v>
      </c>
      <c r="BA150" s="16" t="s">
        <v>267</v>
      </c>
      <c r="BC150" s="16" t="s">
        <v>1194</v>
      </c>
      <c r="BE150" s="16" t="s">
        <v>100</v>
      </c>
      <c r="BF150" s="16" t="s">
        <v>1777</v>
      </c>
      <c r="BG150" s="16" t="s">
        <v>100</v>
      </c>
      <c r="BH150" s="16" t="s">
        <v>564</v>
      </c>
      <c r="BI150" s="16" t="s">
        <v>100</v>
      </c>
      <c r="BJ150" s="16" t="s">
        <v>565</v>
      </c>
      <c r="BM150" s="16" t="s">
        <v>127</v>
      </c>
      <c r="BN150" s="16" t="s">
        <v>1803</v>
      </c>
      <c r="BO150" s="16" t="s">
        <v>106</v>
      </c>
      <c r="BS150" s="16" t="s">
        <v>99</v>
      </c>
      <c r="BU150" s="16" t="s">
        <v>100</v>
      </c>
      <c r="BV150" s="16" t="s">
        <v>100</v>
      </c>
      <c r="BX150" s="16" t="s">
        <v>100</v>
      </c>
      <c r="BY150" s="16" t="s">
        <v>100</v>
      </c>
      <c r="BZ150" s="16" t="s">
        <v>117</v>
      </c>
      <c r="CA150" s="16" t="s">
        <v>117</v>
      </c>
      <c r="CC150" s="16" t="s">
        <v>157</v>
      </c>
      <c r="CD150" s="16" t="s">
        <v>100</v>
      </c>
      <c r="CE150" s="16" t="s">
        <v>117</v>
      </c>
      <c r="CF150" s="16" t="s">
        <v>117</v>
      </c>
      <c r="CH150" s="16" t="s">
        <v>117</v>
      </c>
      <c r="CI150" s="16" t="s">
        <v>99</v>
      </c>
      <c r="CS150" s="16" t="s">
        <v>566</v>
      </c>
    </row>
    <row r="151" spans="1:97" x14ac:dyDescent="0.3">
      <c r="A151" s="16" t="s">
        <v>1314</v>
      </c>
      <c r="B151" s="16" t="s">
        <v>567</v>
      </c>
      <c r="C151" s="16" t="s">
        <v>422</v>
      </c>
      <c r="D151" s="16" t="s">
        <v>265</v>
      </c>
      <c r="E151" s="16" t="s">
        <v>568</v>
      </c>
      <c r="F151" s="25" t="s">
        <v>559</v>
      </c>
      <c r="G151" s="16" t="s">
        <v>1521</v>
      </c>
      <c r="H151" s="16" t="s">
        <v>1643</v>
      </c>
      <c r="I151" s="16" t="s">
        <v>99</v>
      </c>
      <c r="J151" s="16" t="s">
        <v>569</v>
      </c>
      <c r="K151" s="16" t="s">
        <v>100</v>
      </c>
      <c r="L151" s="16" t="s">
        <v>570</v>
      </c>
      <c r="M151" s="16" t="s">
        <v>571</v>
      </c>
      <c r="N151" s="16">
        <v>0</v>
      </c>
      <c r="O151" s="16">
        <v>0</v>
      </c>
      <c r="P151" s="16">
        <v>1</v>
      </c>
      <c r="Q151" s="16">
        <v>0</v>
      </c>
      <c r="R151" s="16">
        <v>0</v>
      </c>
      <c r="S151" s="16">
        <v>0</v>
      </c>
      <c r="T151" s="16">
        <v>1</v>
      </c>
      <c r="U151" s="16">
        <v>0</v>
      </c>
      <c r="V151" s="16">
        <v>0</v>
      </c>
      <c r="W151" s="16">
        <v>0</v>
      </c>
      <c r="X151" s="16">
        <v>0</v>
      </c>
      <c r="Y151" s="16">
        <v>1</v>
      </c>
      <c r="Z151" s="16">
        <v>1</v>
      </c>
      <c r="AA151" s="16">
        <v>1</v>
      </c>
      <c r="AB151" s="16">
        <v>0</v>
      </c>
      <c r="AC151" s="16">
        <v>0</v>
      </c>
      <c r="AE151" s="16">
        <v>0</v>
      </c>
      <c r="AF151" s="16">
        <v>0</v>
      </c>
      <c r="AG151" s="16">
        <v>1</v>
      </c>
      <c r="AH151" s="16">
        <v>0</v>
      </c>
      <c r="AI151" s="16">
        <v>1</v>
      </c>
      <c r="AJ151" s="16">
        <v>0</v>
      </c>
      <c r="AK151" s="16">
        <v>0</v>
      </c>
      <c r="AL151" s="16">
        <v>0</v>
      </c>
      <c r="AM151" s="16">
        <v>0</v>
      </c>
      <c r="AN151" s="16">
        <v>1</v>
      </c>
      <c r="AO151" s="16" t="s">
        <v>1143</v>
      </c>
      <c r="AP151" s="16" t="s">
        <v>100</v>
      </c>
      <c r="AQ151" s="16" t="s">
        <v>1154</v>
      </c>
      <c r="AR151" s="16" t="s">
        <v>99</v>
      </c>
      <c r="AU151" s="16" t="s">
        <v>100</v>
      </c>
      <c r="AV151" s="16" t="s">
        <v>290</v>
      </c>
      <c r="AW151" s="16" t="s">
        <v>572</v>
      </c>
      <c r="AZ151" s="16" t="s">
        <v>124</v>
      </c>
      <c r="BA151" s="16" t="s">
        <v>267</v>
      </c>
      <c r="BC151" s="16" t="s">
        <v>1193</v>
      </c>
      <c r="BE151" s="16" t="s">
        <v>99</v>
      </c>
      <c r="BG151" s="16" t="s">
        <v>99</v>
      </c>
      <c r="BI151" s="16" t="s">
        <v>100</v>
      </c>
      <c r="BJ151" s="16" t="s">
        <v>1778</v>
      </c>
      <c r="BM151" s="16" t="s">
        <v>127</v>
      </c>
      <c r="BN151" s="16" t="s">
        <v>1803</v>
      </c>
      <c r="BO151" s="16" t="s">
        <v>106</v>
      </c>
      <c r="BS151" s="16" t="s">
        <v>99</v>
      </c>
      <c r="BU151" s="16" t="s">
        <v>100</v>
      </c>
      <c r="BV151" s="16" t="s">
        <v>100</v>
      </c>
      <c r="BX151" s="16" t="s">
        <v>100</v>
      </c>
      <c r="BY151" s="16" t="s">
        <v>100</v>
      </c>
      <c r="BZ151" s="16" t="s">
        <v>117</v>
      </c>
      <c r="CA151" s="16" t="s">
        <v>117</v>
      </c>
      <c r="CC151" s="16" t="s">
        <v>157</v>
      </c>
      <c r="CD151" s="16" t="s">
        <v>100</v>
      </c>
      <c r="CE151" s="16" t="s">
        <v>117</v>
      </c>
      <c r="CF151" s="16" t="s">
        <v>117</v>
      </c>
      <c r="CH151" s="16" t="s">
        <v>157</v>
      </c>
      <c r="CI151" s="16" t="s">
        <v>99</v>
      </c>
      <c r="CS151" s="16" t="s">
        <v>1568</v>
      </c>
    </row>
    <row r="152" spans="1:97" x14ac:dyDescent="0.3">
      <c r="A152" s="16" t="s">
        <v>319</v>
      </c>
      <c r="B152" s="16" t="s">
        <v>319</v>
      </c>
      <c r="C152" s="16" t="s">
        <v>246</v>
      </c>
      <c r="D152" s="16" t="s">
        <v>265</v>
      </c>
      <c r="E152" s="16" t="s">
        <v>311</v>
      </c>
      <c r="F152" s="25" t="s">
        <v>305</v>
      </c>
      <c r="G152" s="16" t="s">
        <v>1522</v>
      </c>
      <c r="H152" s="16" t="s">
        <v>320</v>
      </c>
      <c r="I152" s="16" t="s">
        <v>100</v>
      </c>
      <c r="K152" s="16" t="s">
        <v>99</v>
      </c>
      <c r="N152" s="16">
        <v>1</v>
      </c>
      <c r="O152" s="16">
        <v>0</v>
      </c>
      <c r="P152" s="16">
        <v>0</v>
      </c>
      <c r="Q152" s="16">
        <v>0</v>
      </c>
      <c r="R152" s="16">
        <v>0</v>
      </c>
      <c r="S152" s="16">
        <v>0</v>
      </c>
      <c r="T152" s="16">
        <v>1</v>
      </c>
      <c r="U152" s="16">
        <v>0</v>
      </c>
      <c r="V152" s="16">
        <v>0</v>
      </c>
      <c r="W152" s="16">
        <v>1</v>
      </c>
      <c r="X152" s="16">
        <v>0</v>
      </c>
      <c r="Y152" s="16">
        <v>1</v>
      </c>
      <c r="Z152" s="16">
        <v>0</v>
      </c>
      <c r="AA152" s="16">
        <v>1</v>
      </c>
      <c r="AB152" s="16">
        <v>0</v>
      </c>
      <c r="AC152" s="16">
        <v>0</v>
      </c>
      <c r="AE152" s="16">
        <v>0</v>
      </c>
      <c r="AF152" s="16">
        <v>0</v>
      </c>
      <c r="AG152" s="16">
        <v>1</v>
      </c>
      <c r="AH152" s="16">
        <v>0</v>
      </c>
      <c r="AI152" s="16">
        <v>0</v>
      </c>
      <c r="AJ152" s="16">
        <v>1</v>
      </c>
      <c r="AK152" s="16">
        <v>0</v>
      </c>
      <c r="AL152" s="16">
        <v>0</v>
      </c>
      <c r="AM152" s="16">
        <v>0</v>
      </c>
      <c r="AN152" s="16">
        <v>0</v>
      </c>
      <c r="AP152" s="16" t="s">
        <v>99</v>
      </c>
      <c r="AR152" s="16" t="s">
        <v>100</v>
      </c>
      <c r="AS152" s="16" t="s">
        <v>121</v>
      </c>
      <c r="AT152" s="16" t="s">
        <v>321</v>
      </c>
      <c r="AU152" s="16" t="s">
        <v>100</v>
      </c>
      <c r="AV152" s="16" t="s">
        <v>121</v>
      </c>
      <c r="AW152" s="16" t="s">
        <v>322</v>
      </c>
      <c r="AZ152" s="16" t="s">
        <v>185</v>
      </c>
      <c r="BA152" s="16" t="s">
        <v>121</v>
      </c>
      <c r="BB152" s="16" t="s">
        <v>1543</v>
      </c>
      <c r="BE152" s="16" t="s">
        <v>100</v>
      </c>
      <c r="BF152" s="16" t="s">
        <v>323</v>
      </c>
      <c r="BG152" s="16" t="s">
        <v>99</v>
      </c>
      <c r="BI152" s="16" t="s">
        <v>99</v>
      </c>
      <c r="BM152" s="16" t="s">
        <v>127</v>
      </c>
      <c r="BN152" s="16" t="s">
        <v>1543</v>
      </c>
      <c r="BO152" s="16" t="s">
        <v>106</v>
      </c>
      <c r="BQ152" s="20" t="s">
        <v>100</v>
      </c>
      <c r="BS152" s="16" t="s">
        <v>99</v>
      </c>
      <c r="BU152" s="16" t="s">
        <v>100</v>
      </c>
      <c r="BV152" s="16" t="s">
        <v>100</v>
      </c>
      <c r="BX152" s="16" t="s">
        <v>100</v>
      </c>
      <c r="BY152" s="16" t="s">
        <v>100</v>
      </c>
      <c r="BZ152" s="16" t="s">
        <v>117</v>
      </c>
      <c r="CA152" s="16" t="s">
        <v>100</v>
      </c>
      <c r="CC152" s="16" t="s">
        <v>117</v>
      </c>
      <c r="CD152" s="16" t="s">
        <v>100</v>
      </c>
      <c r="CE152" s="16" t="s">
        <v>117</v>
      </c>
      <c r="CF152" s="16" t="s">
        <v>100</v>
      </c>
      <c r="CH152" s="16" t="s">
        <v>117</v>
      </c>
      <c r="CI152" s="16" t="s">
        <v>100</v>
      </c>
      <c r="CJ152" s="16" t="s">
        <v>100</v>
      </c>
      <c r="CK152" s="16">
        <v>0</v>
      </c>
      <c r="CL152" s="16">
        <v>0</v>
      </c>
      <c r="CM152" s="16">
        <v>0</v>
      </c>
      <c r="CN152" s="16">
        <v>0</v>
      </c>
      <c r="CO152" s="16">
        <v>0</v>
      </c>
      <c r="CP152" s="16">
        <v>1</v>
      </c>
      <c r="CQ152" s="16">
        <v>1</v>
      </c>
      <c r="CR152" s="16" t="s">
        <v>1560</v>
      </c>
      <c r="CS152" s="16" t="s">
        <v>324</v>
      </c>
    </row>
    <row r="153" spans="1:97" x14ac:dyDescent="0.3">
      <c r="A153" s="16" t="s">
        <v>310</v>
      </c>
      <c r="B153" s="16" t="s">
        <v>310</v>
      </c>
      <c r="C153" s="16" t="s">
        <v>246</v>
      </c>
      <c r="D153" s="16" t="s">
        <v>265</v>
      </c>
      <c r="E153" s="16" t="s">
        <v>311</v>
      </c>
      <c r="F153" s="25" t="s">
        <v>305</v>
      </c>
      <c r="G153" s="16" t="s">
        <v>1523</v>
      </c>
      <c r="H153" s="16" t="s">
        <v>312</v>
      </c>
      <c r="I153" s="16" t="s">
        <v>100</v>
      </c>
      <c r="K153" s="16" t="s">
        <v>99</v>
      </c>
      <c r="N153" s="16">
        <v>1</v>
      </c>
      <c r="O153" s="16">
        <v>0</v>
      </c>
      <c r="P153" s="16">
        <v>0</v>
      </c>
      <c r="Q153" s="16">
        <v>0</v>
      </c>
      <c r="R153" s="16">
        <v>0</v>
      </c>
      <c r="S153" s="16">
        <v>0</v>
      </c>
      <c r="T153" s="16">
        <v>1</v>
      </c>
      <c r="U153" s="16">
        <v>1</v>
      </c>
      <c r="V153" s="16">
        <v>0</v>
      </c>
      <c r="W153" s="16">
        <v>1</v>
      </c>
      <c r="X153" s="16">
        <v>0</v>
      </c>
      <c r="Y153" s="16">
        <v>1</v>
      </c>
      <c r="Z153" s="16">
        <v>0</v>
      </c>
      <c r="AA153" s="16">
        <v>1</v>
      </c>
      <c r="AB153" s="16">
        <v>0</v>
      </c>
      <c r="AC153" s="16">
        <v>0</v>
      </c>
      <c r="AE153" s="16">
        <v>0</v>
      </c>
      <c r="AF153" s="16">
        <v>0</v>
      </c>
      <c r="AG153" s="16">
        <v>1</v>
      </c>
      <c r="AH153" s="16">
        <v>0</v>
      </c>
      <c r="AI153" s="16">
        <v>0</v>
      </c>
      <c r="AJ153" s="16">
        <v>1</v>
      </c>
      <c r="AK153" s="16">
        <v>0</v>
      </c>
      <c r="AL153" s="16">
        <v>0</v>
      </c>
      <c r="AM153" s="16">
        <v>0</v>
      </c>
      <c r="AN153" s="16">
        <v>0</v>
      </c>
      <c r="AP153" s="16" t="s">
        <v>99</v>
      </c>
      <c r="AR153" s="16" t="s">
        <v>100</v>
      </c>
      <c r="AS153" s="16" t="s">
        <v>121</v>
      </c>
      <c r="AT153" s="16" t="s">
        <v>313</v>
      </c>
      <c r="AU153" s="16" t="s">
        <v>100</v>
      </c>
      <c r="AV153" s="16" t="s">
        <v>121</v>
      </c>
      <c r="AW153" s="16" t="s">
        <v>314</v>
      </c>
      <c r="AZ153" s="16" t="s">
        <v>185</v>
      </c>
      <c r="BA153" s="16" t="s">
        <v>121</v>
      </c>
      <c r="BB153" s="16" t="s">
        <v>1544</v>
      </c>
      <c r="BE153" s="16" t="s">
        <v>100</v>
      </c>
      <c r="BF153" s="16" t="s">
        <v>315</v>
      </c>
      <c r="BG153" s="16" t="s">
        <v>100</v>
      </c>
      <c r="BH153" s="16" t="s">
        <v>316</v>
      </c>
      <c r="BI153" s="16" t="s">
        <v>99</v>
      </c>
      <c r="BM153" s="16" t="s">
        <v>127</v>
      </c>
      <c r="BN153" s="16" t="s">
        <v>1544</v>
      </c>
      <c r="BO153" s="16" t="s">
        <v>317</v>
      </c>
      <c r="BQ153" s="20" t="s">
        <v>100</v>
      </c>
      <c r="BS153" s="16" t="s">
        <v>99</v>
      </c>
      <c r="BU153" s="16" t="s">
        <v>100</v>
      </c>
      <c r="BV153" s="16" t="s">
        <v>100</v>
      </c>
      <c r="BX153" s="16" t="s">
        <v>100</v>
      </c>
      <c r="BY153" s="16" t="s">
        <v>100</v>
      </c>
      <c r="BZ153" s="16" t="s">
        <v>117</v>
      </c>
      <c r="CA153" s="16" t="s">
        <v>100</v>
      </c>
      <c r="CC153" s="16" t="s">
        <v>117</v>
      </c>
      <c r="CD153" s="16" t="s">
        <v>100</v>
      </c>
      <c r="CE153" s="16" t="s">
        <v>117</v>
      </c>
      <c r="CF153" s="16" t="s">
        <v>100</v>
      </c>
      <c r="CH153" s="16" t="s">
        <v>117</v>
      </c>
      <c r="CI153" s="16" t="s">
        <v>100</v>
      </c>
      <c r="CJ153" s="16" t="s">
        <v>100</v>
      </c>
      <c r="CK153" s="16">
        <v>0</v>
      </c>
      <c r="CL153" s="16">
        <v>0</v>
      </c>
      <c r="CM153" s="16">
        <v>0</v>
      </c>
      <c r="CN153" s="16">
        <v>0</v>
      </c>
      <c r="CO153" s="16">
        <v>0</v>
      </c>
      <c r="CP153" s="16">
        <v>1</v>
      </c>
      <c r="CQ153" s="16">
        <v>1</v>
      </c>
      <c r="CR153" s="16" t="s">
        <v>1560</v>
      </c>
      <c r="CS153" s="16" t="s">
        <v>318</v>
      </c>
    </row>
    <row r="154" spans="1:97" x14ac:dyDescent="0.3">
      <c r="A154" s="16" t="s">
        <v>303</v>
      </c>
      <c r="B154" s="16" t="s">
        <v>303</v>
      </c>
      <c r="C154" s="16" t="s">
        <v>246</v>
      </c>
      <c r="D154" s="16" t="s">
        <v>265</v>
      </c>
      <c r="E154" s="16" t="s">
        <v>304</v>
      </c>
      <c r="F154" s="16" t="s">
        <v>305</v>
      </c>
      <c r="G154" s="16" t="s">
        <v>1524</v>
      </c>
      <c r="H154" s="16" t="s">
        <v>306</v>
      </c>
      <c r="I154" s="16" t="s">
        <v>100</v>
      </c>
      <c r="K154" s="16" t="s">
        <v>99</v>
      </c>
      <c r="N154" s="16">
        <v>1</v>
      </c>
      <c r="O154" s="16">
        <v>0</v>
      </c>
      <c r="P154" s="16">
        <v>0</v>
      </c>
      <c r="Q154" s="16">
        <v>0</v>
      </c>
      <c r="R154" s="16">
        <v>0</v>
      </c>
      <c r="S154" s="16">
        <v>0</v>
      </c>
      <c r="T154" s="16">
        <v>1</v>
      </c>
      <c r="U154" s="16">
        <v>1</v>
      </c>
      <c r="V154" s="16">
        <v>0</v>
      </c>
      <c r="W154" s="16">
        <v>1</v>
      </c>
      <c r="X154" s="16">
        <v>0</v>
      </c>
      <c r="Y154" s="16">
        <v>0</v>
      </c>
      <c r="Z154" s="16">
        <v>0</v>
      </c>
      <c r="AA154" s="16">
        <v>0</v>
      </c>
      <c r="AB154" s="16">
        <v>0</v>
      </c>
      <c r="AC154" s="16">
        <v>0</v>
      </c>
      <c r="AE154" s="16">
        <v>0</v>
      </c>
      <c r="AF154" s="16">
        <v>0</v>
      </c>
      <c r="AG154" s="16">
        <v>1</v>
      </c>
      <c r="AH154" s="16">
        <v>0</v>
      </c>
      <c r="AI154" s="16">
        <v>0</v>
      </c>
      <c r="AJ154" s="16">
        <v>1</v>
      </c>
      <c r="AK154" s="16">
        <v>0</v>
      </c>
      <c r="AL154" s="16">
        <v>0</v>
      </c>
      <c r="AM154" s="16">
        <v>0</v>
      </c>
      <c r="AN154" s="16">
        <v>0</v>
      </c>
      <c r="AP154" s="16" t="s">
        <v>99</v>
      </c>
      <c r="AR154" s="16" t="s">
        <v>100</v>
      </c>
      <c r="AS154" s="16" t="s">
        <v>121</v>
      </c>
      <c r="AT154" s="16" t="s">
        <v>307</v>
      </c>
      <c r="AU154" s="16" t="s">
        <v>100</v>
      </c>
      <c r="AV154" s="16" t="s">
        <v>121</v>
      </c>
      <c r="AW154" s="16" t="s">
        <v>308</v>
      </c>
      <c r="AZ154" s="16" t="s">
        <v>124</v>
      </c>
      <c r="BA154" s="16" t="s">
        <v>121</v>
      </c>
      <c r="BB154" s="16" t="s">
        <v>1545</v>
      </c>
      <c r="BE154" s="16" t="s">
        <v>99</v>
      </c>
      <c r="BG154" s="16" t="s">
        <v>99</v>
      </c>
      <c r="BI154" s="16" t="s">
        <v>100</v>
      </c>
      <c r="BJ154" s="16" t="s">
        <v>309</v>
      </c>
      <c r="BM154" s="16" t="s">
        <v>127</v>
      </c>
      <c r="BN154" s="16" t="s">
        <v>1545</v>
      </c>
      <c r="BO154" s="16" t="s">
        <v>106</v>
      </c>
      <c r="BS154" s="16" t="s">
        <v>99</v>
      </c>
      <c r="BU154" s="16" t="s">
        <v>100</v>
      </c>
      <c r="BV154" s="16" t="s">
        <v>100</v>
      </c>
      <c r="BX154" s="16" t="s">
        <v>100</v>
      </c>
      <c r="BY154" s="16" t="s">
        <v>100</v>
      </c>
      <c r="BZ154" s="16" t="s">
        <v>117</v>
      </c>
      <c r="CA154" s="16" t="s">
        <v>117</v>
      </c>
      <c r="CC154" s="16" t="s">
        <v>117</v>
      </c>
      <c r="CD154" s="16" t="s">
        <v>100</v>
      </c>
      <c r="CE154" s="16" t="s">
        <v>117</v>
      </c>
      <c r="CF154" s="16" t="s">
        <v>117</v>
      </c>
      <c r="CH154" s="16" t="s">
        <v>117</v>
      </c>
      <c r="CI154" s="16" t="s">
        <v>100</v>
      </c>
      <c r="CJ154" s="16" t="s">
        <v>100</v>
      </c>
      <c r="CK154" s="16">
        <v>0</v>
      </c>
      <c r="CL154" s="16">
        <v>1</v>
      </c>
      <c r="CM154" s="16">
        <v>0</v>
      </c>
      <c r="CN154" s="16">
        <v>0</v>
      </c>
      <c r="CO154" s="16">
        <v>0</v>
      </c>
      <c r="CP154" s="16">
        <v>1</v>
      </c>
      <c r="CQ154" s="16">
        <v>0</v>
      </c>
    </row>
    <row r="155" spans="1:97" x14ac:dyDescent="0.3">
      <c r="A155" s="16" t="s">
        <v>1319</v>
      </c>
      <c r="B155" s="16" t="s">
        <v>1085</v>
      </c>
      <c r="C155" s="16" t="s">
        <v>246</v>
      </c>
      <c r="D155" s="16" t="s">
        <v>203</v>
      </c>
      <c r="E155" s="16" t="s">
        <v>1821</v>
      </c>
      <c r="F155" s="16" t="s">
        <v>1087</v>
      </c>
      <c r="G155" s="16" t="s">
        <v>1569</v>
      </c>
      <c r="H155" s="16" t="s">
        <v>1583</v>
      </c>
      <c r="I155" s="16" t="s">
        <v>99</v>
      </c>
      <c r="J155" s="16" t="s">
        <v>1836</v>
      </c>
      <c r="K155" s="16" t="s">
        <v>99</v>
      </c>
      <c r="N155" s="16">
        <v>1</v>
      </c>
      <c r="O155" s="16">
        <v>0</v>
      </c>
      <c r="P155" s="16">
        <v>0</v>
      </c>
      <c r="Q155" s="16">
        <v>0</v>
      </c>
      <c r="R155" s="16">
        <v>0</v>
      </c>
      <c r="S155" s="16">
        <v>0</v>
      </c>
      <c r="T155" s="16">
        <v>1</v>
      </c>
      <c r="U155" s="16">
        <v>1</v>
      </c>
      <c r="V155" s="16">
        <v>0</v>
      </c>
      <c r="W155" s="16">
        <v>1</v>
      </c>
      <c r="X155" s="16">
        <v>0</v>
      </c>
      <c r="Y155" s="16">
        <v>0</v>
      </c>
      <c r="Z155" s="16">
        <v>1</v>
      </c>
      <c r="AA155" s="16">
        <v>0</v>
      </c>
      <c r="AB155" s="16">
        <v>0</v>
      </c>
      <c r="AC155" s="16">
        <v>0</v>
      </c>
      <c r="AE155" s="16">
        <v>1</v>
      </c>
      <c r="AF155" s="16">
        <v>1</v>
      </c>
      <c r="AG155" s="16">
        <v>1</v>
      </c>
      <c r="AH155" s="16">
        <v>0</v>
      </c>
      <c r="AI155" s="16">
        <v>0</v>
      </c>
      <c r="AJ155" s="16">
        <v>1</v>
      </c>
      <c r="AK155" s="16">
        <v>0</v>
      </c>
      <c r="AL155" s="16">
        <v>0</v>
      </c>
      <c r="AM155" s="16">
        <v>0</v>
      </c>
      <c r="AN155" s="16">
        <v>0</v>
      </c>
      <c r="AP155" s="16" t="s">
        <v>99</v>
      </c>
      <c r="AR155" s="16" t="s">
        <v>99</v>
      </c>
      <c r="AU155" s="16" t="s">
        <v>99</v>
      </c>
      <c r="AZ155" s="16" t="s">
        <v>124</v>
      </c>
      <c r="BA155" s="16" t="s">
        <v>121</v>
      </c>
      <c r="BB155" s="16" t="s">
        <v>1871</v>
      </c>
      <c r="BE155" s="16" t="s">
        <v>99</v>
      </c>
      <c r="BG155" s="16" t="s">
        <v>99</v>
      </c>
      <c r="BI155" s="16" t="s">
        <v>99</v>
      </c>
      <c r="BM155" s="16" t="s">
        <v>105</v>
      </c>
      <c r="BO155" s="16" t="s">
        <v>115</v>
      </c>
      <c r="BP155" s="16" t="s">
        <v>116</v>
      </c>
      <c r="BS155" s="16" t="s">
        <v>99</v>
      </c>
      <c r="BU155" s="16" t="s">
        <v>100</v>
      </c>
      <c r="BV155" s="16" t="s">
        <v>100</v>
      </c>
      <c r="BX155" s="16" t="s">
        <v>100</v>
      </c>
      <c r="BY155" s="16" t="s">
        <v>100</v>
      </c>
      <c r="BZ155" s="16" t="s">
        <v>100</v>
      </c>
      <c r="CA155" s="16" t="s">
        <v>100</v>
      </c>
      <c r="CC155" s="16" t="s">
        <v>100</v>
      </c>
      <c r="CD155" s="16" t="s">
        <v>100</v>
      </c>
      <c r="CE155" s="16" t="s">
        <v>100</v>
      </c>
      <c r="CF155" s="16" t="s">
        <v>100</v>
      </c>
      <c r="CH155" s="16" t="s">
        <v>100</v>
      </c>
      <c r="CI155" s="16" t="s">
        <v>100</v>
      </c>
      <c r="CJ155" s="16" t="s">
        <v>100</v>
      </c>
      <c r="CK155" s="16">
        <v>0</v>
      </c>
      <c r="CL155" s="16">
        <v>0</v>
      </c>
      <c r="CM155" s="16">
        <v>0</v>
      </c>
      <c r="CN155" s="16">
        <v>0</v>
      </c>
      <c r="CO155" s="16">
        <v>0</v>
      </c>
      <c r="CP155" s="16">
        <v>0</v>
      </c>
      <c r="CQ155" s="16">
        <v>1</v>
      </c>
      <c r="CR155" s="16" t="s">
        <v>1900</v>
      </c>
      <c r="CS155" s="16" t="s">
        <v>1901</v>
      </c>
    </row>
    <row r="156" spans="1:97" x14ac:dyDescent="0.3">
      <c r="A156" s="16" t="s">
        <v>1329</v>
      </c>
      <c r="B156" s="16" t="s">
        <v>291</v>
      </c>
      <c r="C156" s="16" t="s">
        <v>202</v>
      </c>
      <c r="D156" s="16" t="s">
        <v>203</v>
      </c>
      <c r="E156" s="16" t="s">
        <v>1822</v>
      </c>
      <c r="F156" s="21" t="s">
        <v>1830</v>
      </c>
      <c r="G156" s="16" t="s">
        <v>1570</v>
      </c>
      <c r="H156" s="25" t="s">
        <v>1571</v>
      </c>
      <c r="I156" s="16" t="s">
        <v>99</v>
      </c>
      <c r="J156" s="16" t="s">
        <v>1591</v>
      </c>
      <c r="K156" s="16" t="s">
        <v>99</v>
      </c>
      <c r="N156" s="16">
        <v>0</v>
      </c>
      <c r="O156" s="16">
        <v>0</v>
      </c>
      <c r="P156" s="16">
        <v>1</v>
      </c>
      <c r="Q156" s="16">
        <v>1</v>
      </c>
      <c r="R156" s="16">
        <v>0</v>
      </c>
      <c r="S156" s="16">
        <v>1</v>
      </c>
      <c r="T156" s="16">
        <v>0</v>
      </c>
      <c r="U156" s="16">
        <v>0</v>
      </c>
      <c r="V156" s="16">
        <v>0</v>
      </c>
      <c r="W156" s="16">
        <v>0</v>
      </c>
      <c r="X156" s="16">
        <v>0</v>
      </c>
      <c r="Y156" s="16">
        <v>0</v>
      </c>
      <c r="Z156" s="16">
        <v>0</v>
      </c>
      <c r="AA156" s="16">
        <v>0</v>
      </c>
      <c r="AB156" s="16">
        <v>0</v>
      </c>
      <c r="AC156" s="16">
        <v>0</v>
      </c>
      <c r="AE156" s="16">
        <v>0</v>
      </c>
      <c r="AF156" s="16">
        <v>0</v>
      </c>
      <c r="AG156" s="16">
        <v>0</v>
      </c>
      <c r="AH156" s="16">
        <v>0</v>
      </c>
      <c r="AI156" s="16">
        <v>0</v>
      </c>
      <c r="AJ156" s="16">
        <v>1</v>
      </c>
      <c r="AK156" s="16">
        <v>0</v>
      </c>
      <c r="AL156" s="16">
        <v>0</v>
      </c>
      <c r="AM156" s="16">
        <v>0</v>
      </c>
      <c r="AN156" s="16">
        <v>0</v>
      </c>
      <c r="AP156" s="16" t="s">
        <v>100</v>
      </c>
      <c r="AQ156" s="16" t="s">
        <v>1856</v>
      </c>
      <c r="AR156" s="16" t="s">
        <v>99</v>
      </c>
      <c r="AU156" s="16" t="s">
        <v>99</v>
      </c>
      <c r="AX156" s="16" t="s">
        <v>99</v>
      </c>
      <c r="AZ156" s="16" t="s">
        <v>102</v>
      </c>
      <c r="BD156" s="16" t="s">
        <v>154</v>
      </c>
      <c r="BK156" s="16" t="s">
        <v>99</v>
      </c>
      <c r="BM156" s="16" t="s">
        <v>105</v>
      </c>
      <c r="BO156" s="16" t="s">
        <v>115</v>
      </c>
      <c r="BP156" s="16" t="s">
        <v>116</v>
      </c>
      <c r="BQ156" s="20" t="s">
        <v>99</v>
      </c>
      <c r="BS156" s="16" t="s">
        <v>99</v>
      </c>
      <c r="BU156" s="16" t="s">
        <v>99</v>
      </c>
      <c r="BV156" s="16" t="s">
        <v>99</v>
      </c>
      <c r="BW156" s="16" t="s">
        <v>100</v>
      </c>
      <c r="BX156" s="16" t="s">
        <v>99</v>
      </c>
      <c r="BY156" s="16" t="s">
        <v>99</v>
      </c>
      <c r="CD156" s="16" t="s">
        <v>99</v>
      </c>
      <c r="CI156" s="16" t="s">
        <v>212</v>
      </c>
    </row>
    <row r="157" spans="1:97" x14ac:dyDescent="0.3">
      <c r="A157" s="16" t="s">
        <v>1320</v>
      </c>
      <c r="B157" s="16" t="s">
        <v>285</v>
      </c>
      <c r="C157" s="16" t="s">
        <v>246</v>
      </c>
      <c r="D157" s="16" t="s">
        <v>203</v>
      </c>
      <c r="E157" s="16" t="s">
        <v>1823</v>
      </c>
      <c r="F157" s="21" t="s">
        <v>1830</v>
      </c>
      <c r="G157" s="16" t="s">
        <v>1572</v>
      </c>
      <c r="H157" s="16" t="s">
        <v>1584</v>
      </c>
      <c r="I157" s="16" t="s">
        <v>99</v>
      </c>
      <c r="J157" s="16" t="s">
        <v>1592</v>
      </c>
      <c r="K157" s="16" t="s">
        <v>99</v>
      </c>
      <c r="N157" s="16">
        <v>0</v>
      </c>
      <c r="O157" s="16">
        <v>0</v>
      </c>
      <c r="P157" s="16">
        <v>1</v>
      </c>
      <c r="Q157" s="16">
        <v>0</v>
      </c>
      <c r="R157" s="16">
        <v>1</v>
      </c>
      <c r="S157" s="16">
        <v>0</v>
      </c>
      <c r="T157" s="16">
        <v>0</v>
      </c>
      <c r="U157" s="16">
        <v>1</v>
      </c>
      <c r="V157" s="16">
        <v>0</v>
      </c>
      <c r="W157" s="16">
        <v>0</v>
      </c>
      <c r="X157" s="16">
        <v>0</v>
      </c>
      <c r="Y157" s="16">
        <v>1</v>
      </c>
      <c r="Z157" s="16">
        <v>0</v>
      </c>
      <c r="AA157" s="16">
        <v>0</v>
      </c>
      <c r="AB157" s="16">
        <v>0</v>
      </c>
      <c r="AC157" s="16">
        <v>0</v>
      </c>
      <c r="AE157" s="16">
        <v>1</v>
      </c>
      <c r="AF157" s="16">
        <v>0</v>
      </c>
      <c r="AG157" s="16">
        <v>1</v>
      </c>
      <c r="AH157" s="16">
        <v>0</v>
      </c>
      <c r="AI157" s="16">
        <v>0</v>
      </c>
      <c r="AJ157" s="16">
        <v>1</v>
      </c>
      <c r="AK157" s="16">
        <v>0</v>
      </c>
      <c r="AL157" s="16">
        <v>0</v>
      </c>
      <c r="AM157" s="16">
        <v>0</v>
      </c>
      <c r="AN157" s="16">
        <v>0</v>
      </c>
      <c r="AP157" s="16" t="s">
        <v>99</v>
      </c>
      <c r="AR157" s="16" t="s">
        <v>100</v>
      </c>
      <c r="AS157" s="16" t="s">
        <v>121</v>
      </c>
      <c r="AT157" s="16" t="s">
        <v>1858</v>
      </c>
      <c r="AU157" s="16" t="s">
        <v>100</v>
      </c>
      <c r="AV157" s="16" t="s">
        <v>121</v>
      </c>
      <c r="AW157" s="16" t="s">
        <v>1864</v>
      </c>
      <c r="AZ157" s="16" t="s">
        <v>185</v>
      </c>
      <c r="BA157" s="16" t="s">
        <v>121</v>
      </c>
      <c r="BB157" s="16" t="s">
        <v>1872</v>
      </c>
      <c r="BE157" s="16" t="s">
        <v>100</v>
      </c>
      <c r="BF157" s="16" t="s">
        <v>1881</v>
      </c>
      <c r="BG157" s="16" t="s">
        <v>99</v>
      </c>
      <c r="BI157" s="16" t="s">
        <v>99</v>
      </c>
      <c r="BM157" s="16" t="s">
        <v>147</v>
      </c>
      <c r="BN157" s="16" t="s">
        <v>1894</v>
      </c>
      <c r="BO157" s="16" t="s">
        <v>106</v>
      </c>
      <c r="BQ157" s="20" t="s">
        <v>100</v>
      </c>
      <c r="BS157" s="16" t="s">
        <v>99</v>
      </c>
      <c r="BU157" s="16" t="s">
        <v>100</v>
      </c>
      <c r="BV157" s="16" t="s">
        <v>99</v>
      </c>
      <c r="BW157" s="16" t="s">
        <v>100</v>
      </c>
      <c r="BX157" s="16" t="s">
        <v>100</v>
      </c>
      <c r="BY157" s="16" t="s">
        <v>100</v>
      </c>
      <c r="BZ157" s="16" t="s">
        <v>100</v>
      </c>
      <c r="CA157" s="16" t="s">
        <v>100</v>
      </c>
      <c r="CC157" s="16" t="s">
        <v>100</v>
      </c>
      <c r="CD157" s="16" t="s">
        <v>100</v>
      </c>
      <c r="CE157" s="16" t="s">
        <v>100</v>
      </c>
      <c r="CF157" s="16" t="s">
        <v>100</v>
      </c>
      <c r="CH157" s="16" t="s">
        <v>100</v>
      </c>
      <c r="CI157" s="16" t="s">
        <v>99</v>
      </c>
      <c r="CS157" s="16" t="s">
        <v>1902</v>
      </c>
    </row>
    <row r="158" spans="1:97" x14ac:dyDescent="0.3">
      <c r="A158" s="16" t="s">
        <v>279</v>
      </c>
      <c r="B158" s="16" t="s">
        <v>279</v>
      </c>
      <c r="C158" s="16" t="s">
        <v>231</v>
      </c>
      <c r="D158" s="16" t="s">
        <v>203</v>
      </c>
      <c r="G158" s="16" t="s">
        <v>1573</v>
      </c>
      <c r="H158" s="16" t="s">
        <v>1585</v>
      </c>
      <c r="I158" s="16" t="s">
        <v>99</v>
      </c>
      <c r="J158" s="16" t="s">
        <v>1837</v>
      </c>
      <c r="K158" s="16" t="s">
        <v>100</v>
      </c>
      <c r="L158" s="16" t="s">
        <v>1844</v>
      </c>
      <c r="M158" s="16" t="s">
        <v>1845</v>
      </c>
      <c r="N158" s="16">
        <v>0</v>
      </c>
      <c r="O158" s="16">
        <v>0</v>
      </c>
      <c r="P158" s="16">
        <v>0</v>
      </c>
      <c r="Q158" s="16">
        <v>0</v>
      </c>
      <c r="R158" s="16">
        <v>1</v>
      </c>
      <c r="S158" s="16">
        <v>0</v>
      </c>
      <c r="T158" s="16">
        <v>0</v>
      </c>
      <c r="U158" s="16">
        <v>0</v>
      </c>
      <c r="V158" s="16">
        <v>0</v>
      </c>
      <c r="W158" s="16">
        <v>0</v>
      </c>
      <c r="X158" s="16">
        <v>0</v>
      </c>
      <c r="Y158" s="16">
        <v>0</v>
      </c>
      <c r="Z158" s="16">
        <v>0</v>
      </c>
      <c r="AA158" s="16">
        <v>0</v>
      </c>
      <c r="AB158" s="16">
        <v>0</v>
      </c>
      <c r="AC158" s="16">
        <v>0</v>
      </c>
      <c r="AE158" s="16">
        <v>1</v>
      </c>
      <c r="AF158" s="16">
        <v>0</v>
      </c>
      <c r="AG158" s="16">
        <v>0</v>
      </c>
      <c r="AH158" s="16">
        <v>0</v>
      </c>
      <c r="AI158" s="16">
        <v>1</v>
      </c>
      <c r="AJ158" s="16">
        <v>0</v>
      </c>
      <c r="AK158" s="16">
        <v>0</v>
      </c>
      <c r="AL158" s="16">
        <v>0</v>
      </c>
      <c r="AM158" s="16">
        <v>1</v>
      </c>
      <c r="AN158" s="16">
        <v>0</v>
      </c>
      <c r="AP158" s="16" t="s">
        <v>99</v>
      </c>
      <c r="AR158" s="16" t="s">
        <v>99</v>
      </c>
      <c r="AU158" s="16" t="s">
        <v>99</v>
      </c>
      <c r="AZ158" s="16" t="s">
        <v>102</v>
      </c>
      <c r="BD158" s="16" t="s">
        <v>103</v>
      </c>
      <c r="BK158" s="16" t="s">
        <v>100</v>
      </c>
      <c r="BL158" s="16" t="s">
        <v>1893</v>
      </c>
      <c r="BM158" s="16" t="s">
        <v>105</v>
      </c>
      <c r="BO158" s="16" t="s">
        <v>115</v>
      </c>
      <c r="BP158" s="16" t="s">
        <v>116</v>
      </c>
      <c r="BS158" s="16" t="s">
        <v>99</v>
      </c>
      <c r="BU158" s="16" t="s">
        <v>100</v>
      </c>
      <c r="BV158" s="16" t="s">
        <v>99</v>
      </c>
      <c r="BW158" s="16" t="s">
        <v>100</v>
      </c>
      <c r="BX158" s="16" t="s">
        <v>100</v>
      </c>
      <c r="BY158" s="16" t="s">
        <v>99</v>
      </c>
      <c r="CD158" s="16" t="s">
        <v>100</v>
      </c>
      <c r="CE158" s="16" t="s">
        <v>99</v>
      </c>
      <c r="CF158" s="16" t="s">
        <v>99</v>
      </c>
      <c r="CI158" s="16" t="s">
        <v>99</v>
      </c>
      <c r="CS158" s="16" t="s">
        <v>1903</v>
      </c>
    </row>
    <row r="159" spans="1:97" x14ac:dyDescent="0.3">
      <c r="A159" s="16" t="s">
        <v>1321</v>
      </c>
      <c r="B159" s="16" t="s">
        <v>288</v>
      </c>
      <c r="C159" s="16" t="s">
        <v>246</v>
      </c>
      <c r="D159" s="16" t="s">
        <v>203</v>
      </c>
      <c r="E159" s="16" t="s">
        <v>1824</v>
      </c>
      <c r="F159" s="16" t="s">
        <v>1804</v>
      </c>
      <c r="G159" s="16" t="s">
        <v>289</v>
      </c>
      <c r="H159" s="25" t="s">
        <v>1806</v>
      </c>
      <c r="I159" s="16" t="s">
        <v>99</v>
      </c>
      <c r="J159" s="16" t="s">
        <v>1838</v>
      </c>
      <c r="K159" s="16" t="s">
        <v>99</v>
      </c>
      <c r="N159" s="16">
        <v>1</v>
      </c>
      <c r="O159" s="16">
        <v>0</v>
      </c>
      <c r="P159" s="16">
        <v>1</v>
      </c>
      <c r="Q159" s="16">
        <v>0</v>
      </c>
      <c r="R159" s="16">
        <v>0</v>
      </c>
      <c r="S159" s="16">
        <v>0</v>
      </c>
      <c r="T159" s="16">
        <v>0</v>
      </c>
      <c r="U159" s="16">
        <v>1</v>
      </c>
      <c r="V159" s="16">
        <v>0</v>
      </c>
      <c r="W159" s="16">
        <v>0</v>
      </c>
      <c r="X159" s="16">
        <v>0</v>
      </c>
      <c r="Y159" s="16">
        <v>0</v>
      </c>
      <c r="Z159" s="16">
        <v>1</v>
      </c>
      <c r="AA159" s="16">
        <v>0</v>
      </c>
      <c r="AB159" s="16">
        <v>0</v>
      </c>
      <c r="AC159" s="16">
        <v>1</v>
      </c>
      <c r="AD159" s="16" t="s">
        <v>1853</v>
      </c>
      <c r="AE159" s="16">
        <v>1</v>
      </c>
      <c r="AF159" s="16">
        <v>1</v>
      </c>
      <c r="AG159" s="16">
        <v>1</v>
      </c>
      <c r="AH159" s="16">
        <v>0</v>
      </c>
      <c r="AI159" s="16">
        <v>0</v>
      </c>
      <c r="AJ159" s="16">
        <v>1</v>
      </c>
      <c r="AK159" s="16">
        <v>0</v>
      </c>
      <c r="AL159" s="16">
        <v>1</v>
      </c>
      <c r="AM159" s="16">
        <v>1</v>
      </c>
      <c r="AN159" s="16">
        <v>0</v>
      </c>
      <c r="AP159" s="16" t="s">
        <v>99</v>
      </c>
      <c r="AR159" s="16" t="s">
        <v>100</v>
      </c>
      <c r="AS159" s="16" t="s">
        <v>290</v>
      </c>
      <c r="AT159" s="16" t="s">
        <v>1859</v>
      </c>
      <c r="AU159" s="16" t="s">
        <v>100</v>
      </c>
      <c r="AV159" s="16" t="s">
        <v>121</v>
      </c>
      <c r="AW159" s="16" t="s">
        <v>1865</v>
      </c>
      <c r="AZ159" s="16" t="s">
        <v>251</v>
      </c>
      <c r="BA159" s="16" t="s">
        <v>267</v>
      </c>
      <c r="BC159" s="16" t="s">
        <v>1880</v>
      </c>
      <c r="BE159" s="16" t="s">
        <v>99</v>
      </c>
      <c r="BG159" s="16" t="s">
        <v>99</v>
      </c>
      <c r="BI159" s="16" t="s">
        <v>99</v>
      </c>
      <c r="BM159" s="16" t="s">
        <v>105</v>
      </c>
      <c r="BO159" s="16" t="s">
        <v>115</v>
      </c>
      <c r="BP159" s="16" t="s">
        <v>116</v>
      </c>
      <c r="BS159" s="16" t="s">
        <v>99</v>
      </c>
      <c r="BU159" s="16" t="s">
        <v>100</v>
      </c>
      <c r="BV159" s="16" t="s">
        <v>99</v>
      </c>
      <c r="BW159" s="16" t="s">
        <v>100</v>
      </c>
      <c r="BX159" s="16" t="s">
        <v>100</v>
      </c>
      <c r="BY159" s="16" t="s">
        <v>100</v>
      </c>
      <c r="BZ159" s="16" t="s">
        <v>117</v>
      </c>
      <c r="CA159" s="16" t="s">
        <v>117</v>
      </c>
      <c r="CC159" s="16" t="s">
        <v>157</v>
      </c>
      <c r="CD159" s="16" t="s">
        <v>100</v>
      </c>
      <c r="CE159" s="16" t="s">
        <v>117</v>
      </c>
      <c r="CF159" s="16" t="s">
        <v>117</v>
      </c>
      <c r="CH159" s="16" t="s">
        <v>157</v>
      </c>
      <c r="CI159" s="16" t="s">
        <v>100</v>
      </c>
      <c r="CJ159" s="16" t="s">
        <v>100</v>
      </c>
      <c r="CK159" s="16">
        <v>0</v>
      </c>
      <c r="CL159" s="16">
        <v>0</v>
      </c>
      <c r="CM159" s="16">
        <v>0</v>
      </c>
      <c r="CN159" s="16">
        <v>1</v>
      </c>
      <c r="CO159" s="16">
        <v>0</v>
      </c>
      <c r="CP159" s="16">
        <v>0</v>
      </c>
      <c r="CQ159" s="16">
        <v>0</v>
      </c>
      <c r="CS159" s="16" t="s">
        <v>1904</v>
      </c>
    </row>
    <row r="160" spans="1:97" x14ac:dyDescent="0.3">
      <c r="A160" s="16" t="s">
        <v>213</v>
      </c>
      <c r="B160" s="16" t="s">
        <v>213</v>
      </c>
      <c r="C160" s="16" t="s">
        <v>202</v>
      </c>
      <c r="D160" s="16" t="s">
        <v>203</v>
      </c>
      <c r="E160" s="16" t="s">
        <v>204</v>
      </c>
      <c r="F160" s="16" t="s">
        <v>205</v>
      </c>
      <c r="G160" s="16" t="s">
        <v>1574</v>
      </c>
      <c r="H160" s="25" t="s">
        <v>1575</v>
      </c>
      <c r="I160" s="16" t="s">
        <v>100</v>
      </c>
      <c r="K160" s="16" t="s">
        <v>100</v>
      </c>
      <c r="L160" s="16" t="s">
        <v>214</v>
      </c>
      <c r="M160" s="16" t="s">
        <v>215</v>
      </c>
      <c r="N160" s="16">
        <v>0</v>
      </c>
      <c r="O160" s="16">
        <v>0</v>
      </c>
      <c r="P160" s="16">
        <v>0</v>
      </c>
      <c r="Q160" s="16">
        <v>0</v>
      </c>
      <c r="R160" s="16">
        <v>0</v>
      </c>
      <c r="S160" s="16">
        <v>1</v>
      </c>
      <c r="T160" s="16">
        <v>0</v>
      </c>
      <c r="U160" s="16">
        <v>0</v>
      </c>
      <c r="V160" s="16">
        <v>0</v>
      </c>
      <c r="W160" s="16">
        <v>0</v>
      </c>
      <c r="X160" s="16">
        <v>0</v>
      </c>
      <c r="Y160" s="16">
        <v>0</v>
      </c>
      <c r="Z160" s="16">
        <v>0</v>
      </c>
      <c r="AA160" s="16">
        <v>0</v>
      </c>
      <c r="AB160" s="16">
        <v>0</v>
      </c>
      <c r="AC160" s="16">
        <v>1</v>
      </c>
      <c r="AD160" s="16" t="s">
        <v>206</v>
      </c>
      <c r="AE160" s="16">
        <v>0</v>
      </c>
      <c r="AF160" s="16">
        <v>0</v>
      </c>
      <c r="AG160" s="16">
        <v>0</v>
      </c>
      <c r="AH160" s="16">
        <v>0</v>
      </c>
      <c r="AI160" s="16">
        <v>0</v>
      </c>
      <c r="AJ160" s="16">
        <v>1</v>
      </c>
      <c r="AK160" s="16">
        <v>0</v>
      </c>
      <c r="AL160" s="16">
        <v>0</v>
      </c>
      <c r="AM160" s="16">
        <v>0</v>
      </c>
      <c r="AN160" s="16">
        <v>0</v>
      </c>
      <c r="AP160" s="16" t="s">
        <v>99</v>
      </c>
      <c r="AR160" s="16" t="s">
        <v>100</v>
      </c>
      <c r="AS160" s="16" t="s">
        <v>121</v>
      </c>
      <c r="AT160" s="16" t="s">
        <v>216</v>
      </c>
      <c r="AU160" s="16" t="s">
        <v>100</v>
      </c>
      <c r="AV160" s="16" t="s">
        <v>121</v>
      </c>
      <c r="AW160" s="16" t="s">
        <v>217</v>
      </c>
      <c r="AX160" s="16" t="s">
        <v>99</v>
      </c>
      <c r="AZ160" s="16" t="s">
        <v>124</v>
      </c>
      <c r="BA160" s="16" t="s">
        <v>121</v>
      </c>
      <c r="BB160" s="25" t="s">
        <v>1594</v>
      </c>
      <c r="BE160" s="16" t="s">
        <v>100</v>
      </c>
      <c r="BF160" s="16" t="s">
        <v>209</v>
      </c>
      <c r="BG160" s="16" t="s">
        <v>100</v>
      </c>
      <c r="BH160" s="16" t="s">
        <v>1550</v>
      </c>
      <c r="BI160" s="16" t="s">
        <v>100</v>
      </c>
      <c r="BJ160" s="16" t="s">
        <v>218</v>
      </c>
      <c r="BM160" s="16" t="s">
        <v>211</v>
      </c>
      <c r="BN160" s="16" t="s">
        <v>219</v>
      </c>
      <c r="BO160" s="16" t="s">
        <v>106</v>
      </c>
      <c r="BS160" s="16" t="s">
        <v>99</v>
      </c>
      <c r="BU160" s="16" t="s">
        <v>100</v>
      </c>
      <c r="BV160" s="16" t="s">
        <v>100</v>
      </c>
      <c r="BX160" s="16" t="s">
        <v>100</v>
      </c>
      <c r="BY160" s="16" t="s">
        <v>99</v>
      </c>
      <c r="CD160" s="16" t="s">
        <v>99</v>
      </c>
      <c r="CI160" s="16" t="s">
        <v>212</v>
      </c>
      <c r="CS160" s="16" t="s">
        <v>220</v>
      </c>
    </row>
    <row r="161" spans="1:97" x14ac:dyDescent="0.3">
      <c r="A161" s="16" t="s">
        <v>292</v>
      </c>
      <c r="B161" s="16" t="s">
        <v>292</v>
      </c>
      <c r="C161" s="16" t="s">
        <v>110</v>
      </c>
      <c r="D161" s="16" t="s">
        <v>203</v>
      </c>
      <c r="E161" s="16" t="s">
        <v>1825</v>
      </c>
      <c r="F161" s="25" t="s">
        <v>1805</v>
      </c>
      <c r="G161" s="16" t="s">
        <v>1576</v>
      </c>
      <c r="H161" s="16" t="s">
        <v>1586</v>
      </c>
      <c r="I161" s="16" t="s">
        <v>100</v>
      </c>
      <c r="K161" s="16" t="s">
        <v>100</v>
      </c>
      <c r="L161" s="16">
        <v>4</v>
      </c>
      <c r="M161" s="16" t="s">
        <v>1846</v>
      </c>
      <c r="N161" s="16">
        <v>1</v>
      </c>
      <c r="O161" s="16">
        <v>0</v>
      </c>
      <c r="P161" s="16">
        <v>0</v>
      </c>
      <c r="Q161" s="16">
        <v>0</v>
      </c>
      <c r="R161" s="16">
        <v>0</v>
      </c>
      <c r="S161" s="16">
        <v>0</v>
      </c>
      <c r="T161" s="16">
        <v>0</v>
      </c>
      <c r="U161" s="16">
        <v>0</v>
      </c>
      <c r="V161" s="16">
        <v>0</v>
      </c>
      <c r="W161" s="16">
        <v>0</v>
      </c>
      <c r="X161" s="16">
        <v>0</v>
      </c>
      <c r="Y161" s="16">
        <v>0</v>
      </c>
      <c r="Z161" s="16">
        <v>0</v>
      </c>
      <c r="AA161" s="16">
        <v>0</v>
      </c>
      <c r="AB161" s="16">
        <v>0</v>
      </c>
      <c r="AC161" s="16">
        <v>0</v>
      </c>
      <c r="AE161" s="16">
        <v>0</v>
      </c>
      <c r="AF161" s="16">
        <v>1</v>
      </c>
      <c r="AG161" s="16">
        <v>1</v>
      </c>
      <c r="AH161" s="16">
        <v>0</v>
      </c>
      <c r="AI161" s="16">
        <v>0</v>
      </c>
      <c r="AJ161" s="16">
        <v>1</v>
      </c>
      <c r="AK161" s="16">
        <v>0</v>
      </c>
      <c r="AL161" s="16">
        <v>0</v>
      </c>
      <c r="AM161" s="16">
        <v>0</v>
      </c>
      <c r="AN161" s="16">
        <v>0</v>
      </c>
      <c r="AP161" s="16" t="s">
        <v>99</v>
      </c>
      <c r="AR161" s="16" t="s">
        <v>100</v>
      </c>
      <c r="AS161" s="16" t="s">
        <v>121</v>
      </c>
      <c r="AT161" s="16" t="s">
        <v>1593</v>
      </c>
      <c r="AU161" s="16" t="s">
        <v>100</v>
      </c>
      <c r="AV161" s="16" t="s">
        <v>121</v>
      </c>
      <c r="AW161" s="16" t="s">
        <v>1866</v>
      </c>
      <c r="AZ161" s="16" t="s">
        <v>124</v>
      </c>
      <c r="BA161" s="16" t="s">
        <v>121</v>
      </c>
      <c r="BB161" s="16" t="s">
        <v>1873</v>
      </c>
      <c r="BE161" s="16" t="s">
        <v>100</v>
      </c>
      <c r="BF161" s="16" t="s">
        <v>1882</v>
      </c>
      <c r="BG161" s="16" t="s">
        <v>100</v>
      </c>
      <c r="BH161" s="16" t="s">
        <v>1887</v>
      </c>
      <c r="BI161" s="16" t="s">
        <v>100</v>
      </c>
      <c r="BJ161" s="16" t="s">
        <v>1891</v>
      </c>
      <c r="BM161" s="16" t="s">
        <v>147</v>
      </c>
      <c r="BN161" s="16" t="s">
        <v>1895</v>
      </c>
      <c r="BO161" s="16" t="s">
        <v>106</v>
      </c>
      <c r="BS161" s="16" t="s">
        <v>99</v>
      </c>
      <c r="BU161" s="16" t="s">
        <v>99</v>
      </c>
      <c r="BV161" s="16" t="s">
        <v>100</v>
      </c>
      <c r="BX161" s="16" t="s">
        <v>100</v>
      </c>
      <c r="BY161" s="16" t="s">
        <v>99</v>
      </c>
      <c r="CD161" s="16" t="s">
        <v>100</v>
      </c>
      <c r="CE161" s="16" t="s">
        <v>100</v>
      </c>
      <c r="CF161" s="16" t="s">
        <v>100</v>
      </c>
      <c r="CH161" s="16" t="s">
        <v>100</v>
      </c>
      <c r="CI161" s="16" t="s">
        <v>99</v>
      </c>
      <c r="CS161" s="16" t="s">
        <v>1905</v>
      </c>
    </row>
    <row r="162" spans="1:97" x14ac:dyDescent="0.3">
      <c r="A162" s="16" t="s">
        <v>1322</v>
      </c>
      <c r="B162" s="16" t="s">
        <v>201</v>
      </c>
      <c r="C162" s="16" t="s">
        <v>202</v>
      </c>
      <c r="D162" s="16" t="s">
        <v>203</v>
      </c>
      <c r="E162" s="16" t="s">
        <v>204</v>
      </c>
      <c r="F162" s="16" t="s">
        <v>205</v>
      </c>
      <c r="G162" s="16" t="s">
        <v>1577</v>
      </c>
      <c r="H162" s="16" t="s">
        <v>1587</v>
      </c>
      <c r="I162" s="16" t="s">
        <v>100</v>
      </c>
      <c r="K162" s="16" t="s">
        <v>99</v>
      </c>
      <c r="N162" s="16">
        <v>0</v>
      </c>
      <c r="O162" s="16">
        <v>0</v>
      </c>
      <c r="P162" s="16">
        <v>0</v>
      </c>
      <c r="Q162" s="16">
        <v>0</v>
      </c>
      <c r="R162" s="16">
        <v>0</v>
      </c>
      <c r="S162" s="16">
        <v>1</v>
      </c>
      <c r="T162" s="16">
        <v>0</v>
      </c>
      <c r="U162" s="16">
        <v>0</v>
      </c>
      <c r="V162" s="16">
        <v>0</v>
      </c>
      <c r="W162" s="16">
        <v>0</v>
      </c>
      <c r="X162" s="16">
        <v>0</v>
      </c>
      <c r="Y162" s="16">
        <v>0</v>
      </c>
      <c r="Z162" s="16">
        <v>0</v>
      </c>
      <c r="AA162" s="16">
        <v>0</v>
      </c>
      <c r="AB162" s="16">
        <v>0</v>
      </c>
      <c r="AC162" s="16">
        <v>1</v>
      </c>
      <c r="AD162" s="16" t="s">
        <v>206</v>
      </c>
      <c r="AE162" s="16">
        <v>0</v>
      </c>
      <c r="AF162" s="16">
        <v>0</v>
      </c>
      <c r="AG162" s="16">
        <v>0</v>
      </c>
      <c r="AH162" s="16">
        <v>0</v>
      </c>
      <c r="AI162" s="16">
        <v>0</v>
      </c>
      <c r="AJ162" s="16">
        <v>1</v>
      </c>
      <c r="AK162" s="16">
        <v>0</v>
      </c>
      <c r="AL162" s="16">
        <v>0</v>
      </c>
      <c r="AM162" s="16">
        <v>0</v>
      </c>
      <c r="AN162" s="16">
        <v>0</v>
      </c>
      <c r="AP162" s="16" t="s">
        <v>99</v>
      </c>
      <c r="AR162" s="16" t="s">
        <v>100</v>
      </c>
      <c r="AS162" s="16" t="s">
        <v>121</v>
      </c>
      <c r="AT162" s="16" t="s">
        <v>207</v>
      </c>
      <c r="AU162" s="16" t="s">
        <v>100</v>
      </c>
      <c r="AV162" s="16" t="s">
        <v>121</v>
      </c>
      <c r="AW162" s="16" t="s">
        <v>208</v>
      </c>
      <c r="AX162" s="16" t="s">
        <v>99</v>
      </c>
      <c r="AZ162" s="16" t="s">
        <v>124</v>
      </c>
      <c r="BA162" s="16" t="s">
        <v>121</v>
      </c>
      <c r="BB162" s="16" t="s">
        <v>1595</v>
      </c>
      <c r="BE162" s="16" t="s">
        <v>100</v>
      </c>
      <c r="BF162" s="16" t="s">
        <v>209</v>
      </c>
      <c r="BG162" s="16" t="s">
        <v>100</v>
      </c>
      <c r="BH162" s="16" t="s">
        <v>1548</v>
      </c>
      <c r="BI162" s="16" t="s">
        <v>100</v>
      </c>
      <c r="BJ162" s="16" t="s">
        <v>210</v>
      </c>
      <c r="BM162" s="16" t="s">
        <v>211</v>
      </c>
      <c r="BN162" s="25" t="s">
        <v>1604</v>
      </c>
      <c r="BO162" s="16" t="s">
        <v>106</v>
      </c>
      <c r="BS162" s="16" t="s">
        <v>99</v>
      </c>
      <c r="BU162" s="16" t="s">
        <v>100</v>
      </c>
      <c r="BV162" s="16" t="s">
        <v>100</v>
      </c>
      <c r="BX162" s="16" t="s">
        <v>100</v>
      </c>
      <c r="BY162" s="16" t="s">
        <v>99</v>
      </c>
      <c r="CD162" s="16" t="s">
        <v>99</v>
      </c>
      <c r="CI162" s="16" t="s">
        <v>212</v>
      </c>
      <c r="CS162" s="16" t="s">
        <v>1549</v>
      </c>
    </row>
    <row r="163" spans="1:97" x14ac:dyDescent="0.3">
      <c r="A163" s="16" t="s">
        <v>1323</v>
      </c>
      <c r="B163" s="16" t="s">
        <v>302</v>
      </c>
      <c r="C163" s="16" t="s">
        <v>222</v>
      </c>
      <c r="D163" s="16" t="s">
        <v>203</v>
      </c>
      <c r="E163" s="16" t="s">
        <v>197</v>
      </c>
      <c r="F163" s="21" t="s">
        <v>1831</v>
      </c>
      <c r="G163" s="16" t="s">
        <v>1578</v>
      </c>
      <c r="H163" s="16" t="s">
        <v>1588</v>
      </c>
      <c r="I163" s="16" t="s">
        <v>99</v>
      </c>
      <c r="J163" s="16" t="s">
        <v>1839</v>
      </c>
      <c r="K163" s="16" t="s">
        <v>99</v>
      </c>
      <c r="N163" s="16">
        <v>0</v>
      </c>
      <c r="O163" s="16">
        <v>0</v>
      </c>
      <c r="P163" s="16">
        <v>1</v>
      </c>
      <c r="Q163" s="16">
        <v>0</v>
      </c>
      <c r="R163" s="16">
        <v>0</v>
      </c>
      <c r="S163" s="16">
        <v>0</v>
      </c>
      <c r="T163" s="16">
        <v>0</v>
      </c>
      <c r="U163" s="16">
        <v>0</v>
      </c>
      <c r="V163" s="16">
        <v>0</v>
      </c>
      <c r="W163" s="16">
        <v>0</v>
      </c>
      <c r="X163" s="16">
        <v>0</v>
      </c>
      <c r="Y163" s="16">
        <v>0</v>
      </c>
      <c r="Z163" s="16">
        <v>1</v>
      </c>
      <c r="AA163" s="16">
        <v>0</v>
      </c>
      <c r="AB163" s="16">
        <v>0</v>
      </c>
      <c r="AC163" s="16">
        <v>1</v>
      </c>
      <c r="AD163" s="16" t="s">
        <v>1854</v>
      </c>
      <c r="AE163" s="16">
        <v>0</v>
      </c>
      <c r="AF163" s="16">
        <v>0</v>
      </c>
      <c r="AG163" s="16">
        <v>0</v>
      </c>
      <c r="AH163" s="16">
        <v>0</v>
      </c>
      <c r="AI163" s="16">
        <v>0</v>
      </c>
      <c r="AJ163" s="16">
        <v>0</v>
      </c>
      <c r="AK163" s="16">
        <v>0</v>
      </c>
      <c r="AL163" s="16">
        <v>1</v>
      </c>
      <c r="AM163" s="16">
        <v>0</v>
      </c>
      <c r="AN163" s="16">
        <v>0</v>
      </c>
      <c r="AP163" s="16" t="s">
        <v>99</v>
      </c>
      <c r="AR163" s="16" t="s">
        <v>99</v>
      </c>
      <c r="AU163" s="16" t="s">
        <v>99</v>
      </c>
      <c r="AZ163" s="16" t="s">
        <v>102</v>
      </c>
      <c r="BD163" s="16" t="s">
        <v>103</v>
      </c>
      <c r="BK163" s="16" t="s">
        <v>99</v>
      </c>
      <c r="BM163" s="16" t="s">
        <v>105</v>
      </c>
      <c r="BO163" s="16" t="s">
        <v>115</v>
      </c>
      <c r="BP163" s="16" t="s">
        <v>116</v>
      </c>
      <c r="BS163" s="16" t="s">
        <v>99</v>
      </c>
      <c r="BU163" s="16" t="s">
        <v>100</v>
      </c>
      <c r="BV163" s="16" t="s">
        <v>99</v>
      </c>
      <c r="BW163" s="16" t="s">
        <v>100</v>
      </c>
      <c r="BX163" s="16" t="s">
        <v>100</v>
      </c>
      <c r="BY163" s="16" t="s">
        <v>99</v>
      </c>
      <c r="CD163" s="16" t="s">
        <v>100</v>
      </c>
      <c r="CE163" s="16" t="s">
        <v>99</v>
      </c>
      <c r="CF163" s="16" t="s">
        <v>99</v>
      </c>
      <c r="CI163" s="16" t="s">
        <v>99</v>
      </c>
      <c r="CS163" s="16" t="s">
        <v>1906</v>
      </c>
    </row>
    <row r="164" spans="1:97" x14ac:dyDescent="0.3">
      <c r="A164" s="16" t="s">
        <v>1324</v>
      </c>
      <c r="B164" s="16" t="s">
        <v>272</v>
      </c>
      <c r="C164" s="16" t="s">
        <v>231</v>
      </c>
      <c r="D164" s="16" t="s">
        <v>203</v>
      </c>
      <c r="G164" s="16" t="s">
        <v>1597</v>
      </c>
      <c r="H164" s="25" t="s">
        <v>1596</v>
      </c>
      <c r="I164" s="16" t="s">
        <v>100</v>
      </c>
      <c r="K164" s="16" t="s">
        <v>100</v>
      </c>
      <c r="L164" s="16" t="s">
        <v>214</v>
      </c>
      <c r="M164" s="16" t="s">
        <v>1847</v>
      </c>
      <c r="N164" s="16">
        <v>0</v>
      </c>
      <c r="O164" s="16">
        <v>1</v>
      </c>
      <c r="P164" s="16">
        <v>0</v>
      </c>
      <c r="Q164" s="16">
        <v>0</v>
      </c>
      <c r="R164" s="16">
        <v>0</v>
      </c>
      <c r="S164" s="16">
        <v>0</v>
      </c>
      <c r="T164" s="16">
        <v>0</v>
      </c>
      <c r="U164" s="16">
        <v>0</v>
      </c>
      <c r="V164" s="16">
        <v>0</v>
      </c>
      <c r="W164" s="16">
        <v>0</v>
      </c>
      <c r="X164" s="16">
        <v>0</v>
      </c>
      <c r="Y164" s="16">
        <v>0</v>
      </c>
      <c r="Z164" s="16">
        <v>0</v>
      </c>
      <c r="AA164" s="16">
        <v>0</v>
      </c>
      <c r="AB164" s="16">
        <v>0</v>
      </c>
      <c r="AC164" s="16">
        <v>0</v>
      </c>
      <c r="AE164" s="16">
        <v>0</v>
      </c>
      <c r="AF164" s="16">
        <v>0</v>
      </c>
      <c r="AG164" s="16">
        <v>0</v>
      </c>
      <c r="AH164" s="16">
        <v>0</v>
      </c>
      <c r="AI164" s="16">
        <v>0</v>
      </c>
      <c r="AJ164" s="16">
        <v>0</v>
      </c>
      <c r="AK164" s="16">
        <v>1</v>
      </c>
      <c r="AL164" s="16">
        <v>0</v>
      </c>
      <c r="AM164" s="16">
        <v>0</v>
      </c>
      <c r="AN164" s="16">
        <v>0</v>
      </c>
      <c r="AP164" s="16" t="s">
        <v>99</v>
      </c>
      <c r="AR164" s="16" t="s">
        <v>99</v>
      </c>
      <c r="AU164" s="16" t="s">
        <v>99</v>
      </c>
      <c r="AZ164" s="16" t="s">
        <v>251</v>
      </c>
      <c r="BA164" s="16" t="s">
        <v>121</v>
      </c>
      <c r="BB164" s="16" t="s">
        <v>1874</v>
      </c>
      <c r="BE164" s="16" t="s">
        <v>99</v>
      </c>
      <c r="BG164" s="16" t="s">
        <v>99</v>
      </c>
      <c r="BI164" s="16" t="s">
        <v>99</v>
      </c>
      <c r="BM164" s="16" t="s">
        <v>105</v>
      </c>
      <c r="BO164" s="16" t="s">
        <v>115</v>
      </c>
      <c r="BP164" s="16" t="s">
        <v>116</v>
      </c>
      <c r="BS164" s="16" t="s">
        <v>99</v>
      </c>
      <c r="BU164" s="16" t="s">
        <v>99</v>
      </c>
      <c r="BV164" s="16" t="s">
        <v>99</v>
      </c>
      <c r="BW164" s="16" t="s">
        <v>100</v>
      </c>
      <c r="BX164" s="16" t="s">
        <v>99</v>
      </c>
      <c r="BY164" s="16" t="s">
        <v>99</v>
      </c>
      <c r="CD164" s="16" t="s">
        <v>100</v>
      </c>
      <c r="CE164" s="16" t="s">
        <v>117</v>
      </c>
      <c r="CF164" s="16" t="s">
        <v>99</v>
      </c>
      <c r="CI164" s="16" t="s">
        <v>99</v>
      </c>
      <c r="CS164" s="16" t="s">
        <v>1907</v>
      </c>
    </row>
    <row r="165" spans="1:97" x14ac:dyDescent="0.3">
      <c r="A165" s="16" t="s">
        <v>1325</v>
      </c>
      <c r="B165" s="16" t="s">
        <v>271</v>
      </c>
      <c r="C165" s="16" t="s">
        <v>231</v>
      </c>
      <c r="D165" s="16" t="s">
        <v>203</v>
      </c>
      <c r="G165" s="16" t="s">
        <v>1597</v>
      </c>
      <c r="H165" s="25" t="s">
        <v>1596</v>
      </c>
      <c r="I165" s="16" t="s">
        <v>100</v>
      </c>
      <c r="K165" s="16" t="s">
        <v>99</v>
      </c>
      <c r="N165" s="16">
        <v>0</v>
      </c>
      <c r="O165" s="16">
        <v>1</v>
      </c>
      <c r="P165" s="16">
        <v>0</v>
      </c>
      <c r="Q165" s="16">
        <v>0</v>
      </c>
      <c r="R165" s="16">
        <v>0</v>
      </c>
      <c r="S165" s="16">
        <v>0</v>
      </c>
      <c r="T165" s="16">
        <v>0</v>
      </c>
      <c r="U165" s="16">
        <v>0</v>
      </c>
      <c r="V165" s="16">
        <v>0</v>
      </c>
      <c r="W165" s="16">
        <v>0</v>
      </c>
      <c r="X165" s="16">
        <v>0</v>
      </c>
      <c r="Y165" s="16">
        <v>0</v>
      </c>
      <c r="Z165" s="16">
        <v>0</v>
      </c>
      <c r="AA165" s="16">
        <v>0</v>
      </c>
      <c r="AB165" s="16">
        <v>0</v>
      </c>
      <c r="AC165" s="16">
        <v>0</v>
      </c>
      <c r="AE165" s="16">
        <v>0</v>
      </c>
      <c r="AF165" s="16">
        <v>0</v>
      </c>
      <c r="AG165" s="16">
        <v>0</v>
      </c>
      <c r="AH165" s="16">
        <v>0</v>
      </c>
      <c r="AI165" s="16">
        <v>0</v>
      </c>
      <c r="AJ165" s="16">
        <v>0</v>
      </c>
      <c r="AK165" s="16">
        <v>1</v>
      </c>
      <c r="AL165" s="16">
        <v>0</v>
      </c>
      <c r="AM165" s="16">
        <v>0</v>
      </c>
      <c r="AN165" s="16">
        <v>0</v>
      </c>
      <c r="AP165" s="16" t="s">
        <v>99</v>
      </c>
      <c r="AR165" s="16" t="s">
        <v>99</v>
      </c>
      <c r="AU165" s="16" t="s">
        <v>99</v>
      </c>
      <c r="AZ165" s="16" t="s">
        <v>124</v>
      </c>
      <c r="BA165" s="16" t="s">
        <v>121</v>
      </c>
      <c r="BB165" s="16" t="s">
        <v>1874</v>
      </c>
      <c r="BE165" s="16" t="s">
        <v>99</v>
      </c>
      <c r="BG165" s="16" t="s">
        <v>99</v>
      </c>
      <c r="BI165" s="16" t="s">
        <v>99</v>
      </c>
      <c r="BM165" s="16" t="s">
        <v>127</v>
      </c>
      <c r="BN165" s="16" t="s">
        <v>1896</v>
      </c>
      <c r="BO165" s="16" t="s">
        <v>106</v>
      </c>
      <c r="BS165" s="16" t="s">
        <v>99</v>
      </c>
      <c r="BU165" s="16" t="s">
        <v>99</v>
      </c>
      <c r="BV165" s="16" t="s">
        <v>99</v>
      </c>
      <c r="BW165" s="16" t="s">
        <v>99</v>
      </c>
      <c r="BY165" s="16" t="s">
        <v>99</v>
      </c>
      <c r="CD165" s="16" t="s">
        <v>100</v>
      </c>
      <c r="CE165" s="16" t="s">
        <v>117</v>
      </c>
      <c r="CF165" s="16" t="s">
        <v>99</v>
      </c>
      <c r="CI165" s="16" t="s">
        <v>99</v>
      </c>
      <c r="CS165" s="16" t="s">
        <v>1908</v>
      </c>
    </row>
    <row r="166" spans="1:97" x14ac:dyDescent="0.3">
      <c r="A166" s="16" t="s">
        <v>1328</v>
      </c>
      <c r="B166" s="16" t="s">
        <v>293</v>
      </c>
      <c r="C166" s="16" t="s">
        <v>110</v>
      </c>
      <c r="D166" s="16" t="s">
        <v>203</v>
      </c>
      <c r="G166" s="16" t="s">
        <v>1598</v>
      </c>
      <c r="H166" s="25" t="s">
        <v>1599</v>
      </c>
      <c r="I166" s="16" t="s">
        <v>99</v>
      </c>
      <c r="J166" s="16" t="s">
        <v>1840</v>
      </c>
      <c r="K166" s="16" t="s">
        <v>99</v>
      </c>
      <c r="N166" s="16">
        <v>0</v>
      </c>
      <c r="O166" s="16">
        <v>0</v>
      </c>
      <c r="P166" s="16">
        <v>0</v>
      </c>
      <c r="Q166" s="16">
        <v>0</v>
      </c>
      <c r="R166" s="16">
        <v>0</v>
      </c>
      <c r="S166" s="16">
        <v>0</v>
      </c>
      <c r="T166" s="16">
        <v>0</v>
      </c>
      <c r="U166" s="16">
        <v>0</v>
      </c>
      <c r="V166" s="16">
        <v>0</v>
      </c>
      <c r="W166" s="16">
        <v>0</v>
      </c>
      <c r="X166" s="16">
        <v>1</v>
      </c>
      <c r="Y166" s="16">
        <v>0</v>
      </c>
      <c r="Z166" s="16">
        <v>0</v>
      </c>
      <c r="AA166" s="16">
        <v>0</v>
      </c>
      <c r="AB166" s="16">
        <v>0</v>
      </c>
      <c r="AC166" s="16">
        <v>0</v>
      </c>
      <c r="AE166" s="16">
        <v>0</v>
      </c>
      <c r="AF166" s="16">
        <v>0</v>
      </c>
      <c r="AG166" s="16">
        <v>0</v>
      </c>
      <c r="AH166" s="16">
        <v>0</v>
      </c>
      <c r="AI166" s="16">
        <v>0</v>
      </c>
      <c r="AJ166" s="16">
        <v>0</v>
      </c>
      <c r="AK166" s="16">
        <v>1</v>
      </c>
      <c r="AL166" s="16">
        <v>0</v>
      </c>
      <c r="AM166" s="16">
        <v>0</v>
      </c>
      <c r="AN166" s="16">
        <v>0</v>
      </c>
      <c r="AP166" s="16" t="s">
        <v>99</v>
      </c>
      <c r="AR166" s="16" t="s">
        <v>99</v>
      </c>
      <c r="AU166" s="16" t="s">
        <v>99</v>
      </c>
      <c r="AZ166" s="16" t="s">
        <v>102</v>
      </c>
      <c r="BD166" s="16" t="s">
        <v>103</v>
      </c>
      <c r="BK166" s="16" t="s">
        <v>99</v>
      </c>
      <c r="BM166" s="16" t="s">
        <v>105</v>
      </c>
      <c r="BO166" s="16" t="s">
        <v>115</v>
      </c>
      <c r="BP166" s="16" t="s">
        <v>116</v>
      </c>
      <c r="BS166" s="16" t="s">
        <v>99</v>
      </c>
      <c r="BU166" s="16" t="s">
        <v>99</v>
      </c>
      <c r="BV166" s="16" t="s">
        <v>99</v>
      </c>
      <c r="BW166" s="16" t="s">
        <v>100</v>
      </c>
      <c r="BX166" s="16" t="s">
        <v>100</v>
      </c>
      <c r="BY166" s="16" t="s">
        <v>100</v>
      </c>
      <c r="BZ166" s="16" t="s">
        <v>117</v>
      </c>
      <c r="CA166" s="16" t="s">
        <v>117</v>
      </c>
      <c r="CC166" s="16" t="s">
        <v>157</v>
      </c>
      <c r="CD166" s="16" t="s">
        <v>100</v>
      </c>
      <c r="CE166" s="16" t="s">
        <v>117</v>
      </c>
      <c r="CF166" s="16" t="s">
        <v>117</v>
      </c>
      <c r="CH166" s="16" t="s">
        <v>157</v>
      </c>
      <c r="CI166" s="16" t="s">
        <v>212</v>
      </c>
      <c r="CS166" s="16" t="s">
        <v>1909</v>
      </c>
    </row>
    <row r="167" spans="1:97" x14ac:dyDescent="0.3">
      <c r="A167" s="16" t="s">
        <v>1326</v>
      </c>
      <c r="B167" s="16" t="s">
        <v>295</v>
      </c>
      <c r="C167" s="16" t="s">
        <v>110</v>
      </c>
      <c r="D167" s="16" t="s">
        <v>203</v>
      </c>
      <c r="E167" s="16" t="s">
        <v>1826</v>
      </c>
      <c r="F167" s="16" t="s">
        <v>1832</v>
      </c>
      <c r="G167" s="16" t="s">
        <v>1600</v>
      </c>
      <c r="H167" s="16" t="s">
        <v>1601</v>
      </c>
      <c r="I167" s="16" t="s">
        <v>99</v>
      </c>
      <c r="J167" s="16" t="s">
        <v>1841</v>
      </c>
      <c r="K167" s="16" t="s">
        <v>99</v>
      </c>
      <c r="N167" s="16">
        <v>0</v>
      </c>
      <c r="O167" s="16">
        <v>0</v>
      </c>
      <c r="P167" s="16">
        <v>0</v>
      </c>
      <c r="Q167" s="16">
        <v>0</v>
      </c>
      <c r="R167" s="16">
        <v>0</v>
      </c>
      <c r="S167" s="16">
        <v>0</v>
      </c>
      <c r="T167" s="16">
        <v>0</v>
      </c>
      <c r="U167" s="16">
        <v>0</v>
      </c>
      <c r="V167" s="16">
        <v>0</v>
      </c>
      <c r="W167" s="16">
        <v>0</v>
      </c>
      <c r="X167" s="16">
        <v>1</v>
      </c>
      <c r="Y167" s="16">
        <v>0</v>
      </c>
      <c r="Z167" s="16">
        <v>0</v>
      </c>
      <c r="AA167" s="16">
        <v>0</v>
      </c>
      <c r="AB167" s="16">
        <v>0</v>
      </c>
      <c r="AC167" s="16">
        <v>0</v>
      </c>
      <c r="AE167" s="16">
        <v>0</v>
      </c>
      <c r="AF167" s="16">
        <v>0</v>
      </c>
      <c r="AG167" s="16">
        <v>0</v>
      </c>
      <c r="AH167" s="16">
        <v>0</v>
      </c>
      <c r="AI167" s="16">
        <v>0</v>
      </c>
      <c r="AJ167" s="16">
        <v>0</v>
      </c>
      <c r="AK167" s="16">
        <v>1</v>
      </c>
      <c r="AL167" s="16">
        <v>0</v>
      </c>
      <c r="AM167" s="16">
        <v>0</v>
      </c>
      <c r="AN167" s="16">
        <v>0</v>
      </c>
      <c r="AP167" s="16" t="s">
        <v>99</v>
      </c>
      <c r="AR167" s="16" t="s">
        <v>100</v>
      </c>
      <c r="AS167" s="16" t="s">
        <v>121</v>
      </c>
      <c r="AT167" s="16" t="s">
        <v>1860</v>
      </c>
      <c r="AU167" s="16" t="s">
        <v>100</v>
      </c>
      <c r="AV167" s="16" t="s">
        <v>121</v>
      </c>
      <c r="AW167" s="16" t="s">
        <v>1867</v>
      </c>
      <c r="AZ167" s="16" t="s">
        <v>124</v>
      </c>
      <c r="BA167" s="16" t="s">
        <v>121</v>
      </c>
      <c r="BB167" s="16" t="s">
        <v>1875</v>
      </c>
      <c r="BE167" s="16" t="s">
        <v>100</v>
      </c>
      <c r="BF167" s="16" t="s">
        <v>1883</v>
      </c>
      <c r="BG167" s="16" t="s">
        <v>100</v>
      </c>
      <c r="BH167" s="16" t="s">
        <v>1888</v>
      </c>
      <c r="BI167" s="16" t="s">
        <v>100</v>
      </c>
      <c r="BJ167" s="16" t="s">
        <v>1809</v>
      </c>
      <c r="BM167" s="16" t="s">
        <v>147</v>
      </c>
      <c r="BN167" s="16" t="s">
        <v>1897</v>
      </c>
      <c r="BO167" s="16" t="s">
        <v>115</v>
      </c>
      <c r="BP167" s="16" t="s">
        <v>116</v>
      </c>
      <c r="BS167" s="16" t="s">
        <v>99</v>
      </c>
      <c r="BU167" s="16" t="s">
        <v>99</v>
      </c>
      <c r="BV167" s="16" t="s">
        <v>100</v>
      </c>
      <c r="BX167" s="16" t="s">
        <v>100</v>
      </c>
      <c r="BY167" s="16" t="s">
        <v>100</v>
      </c>
      <c r="BZ167" s="16" t="s">
        <v>117</v>
      </c>
      <c r="CA167" s="16" t="s">
        <v>117</v>
      </c>
      <c r="CC167" s="16" t="s">
        <v>157</v>
      </c>
      <c r="CD167" s="16" t="s">
        <v>100</v>
      </c>
      <c r="CE167" s="16" t="s">
        <v>117</v>
      </c>
      <c r="CF167" s="16" t="s">
        <v>117</v>
      </c>
      <c r="CH167" s="16" t="s">
        <v>157</v>
      </c>
      <c r="CI167" s="16" t="s">
        <v>212</v>
      </c>
      <c r="CS167" s="16" t="s">
        <v>1909</v>
      </c>
    </row>
    <row r="168" spans="1:97" x14ac:dyDescent="0.3">
      <c r="A168" s="16" t="s">
        <v>1327</v>
      </c>
      <c r="B168" s="16" t="s">
        <v>294</v>
      </c>
      <c r="C168" s="16" t="s">
        <v>110</v>
      </c>
      <c r="D168" s="16" t="s">
        <v>203</v>
      </c>
      <c r="E168" s="16" t="s">
        <v>1827</v>
      </c>
      <c r="F168" s="21" t="s">
        <v>1833</v>
      </c>
      <c r="G168" s="16" t="s">
        <v>1603</v>
      </c>
      <c r="H168" s="25" t="s">
        <v>1602</v>
      </c>
      <c r="I168" s="16" t="s">
        <v>99</v>
      </c>
      <c r="J168" s="16" t="s">
        <v>1841</v>
      </c>
      <c r="K168" s="16" t="s">
        <v>99</v>
      </c>
      <c r="N168" s="16">
        <v>0</v>
      </c>
      <c r="O168" s="16">
        <v>0</v>
      </c>
      <c r="P168" s="16">
        <v>0</v>
      </c>
      <c r="Q168" s="16">
        <v>0</v>
      </c>
      <c r="R168" s="16">
        <v>0</v>
      </c>
      <c r="S168" s="16">
        <v>0</v>
      </c>
      <c r="T168" s="16">
        <v>0</v>
      </c>
      <c r="U168" s="16">
        <v>0</v>
      </c>
      <c r="V168" s="16">
        <v>0</v>
      </c>
      <c r="W168" s="16">
        <v>0</v>
      </c>
      <c r="X168" s="16">
        <v>1</v>
      </c>
      <c r="Y168" s="16">
        <v>0</v>
      </c>
      <c r="Z168" s="16">
        <v>0</v>
      </c>
      <c r="AA168" s="16">
        <v>0</v>
      </c>
      <c r="AB168" s="16">
        <v>0</v>
      </c>
      <c r="AC168" s="16">
        <v>0</v>
      </c>
      <c r="AE168" s="16">
        <v>0</v>
      </c>
      <c r="AF168" s="16">
        <v>0</v>
      </c>
      <c r="AG168" s="16">
        <v>0</v>
      </c>
      <c r="AH168" s="16">
        <v>0</v>
      </c>
      <c r="AI168" s="16">
        <v>0</v>
      </c>
      <c r="AJ168" s="16">
        <v>0</v>
      </c>
      <c r="AK168" s="16">
        <v>1</v>
      </c>
      <c r="AL168" s="16">
        <v>0</v>
      </c>
      <c r="AM168" s="16">
        <v>0</v>
      </c>
      <c r="AN168" s="16">
        <v>0</v>
      </c>
      <c r="AP168" s="16" t="s">
        <v>99</v>
      </c>
      <c r="AR168" s="16" t="s">
        <v>100</v>
      </c>
      <c r="AS168" s="16" t="s">
        <v>121</v>
      </c>
      <c r="AT168" s="16" t="s">
        <v>1861</v>
      </c>
      <c r="AU168" s="16" t="s">
        <v>100</v>
      </c>
      <c r="AV168" s="16" t="s">
        <v>121</v>
      </c>
      <c r="AW168" s="16" t="s">
        <v>1868</v>
      </c>
      <c r="AZ168" s="16" t="s">
        <v>124</v>
      </c>
      <c r="BA168" s="16" t="s">
        <v>121</v>
      </c>
      <c r="BB168" s="16" t="s">
        <v>1876</v>
      </c>
      <c r="BE168" s="16" t="s">
        <v>100</v>
      </c>
      <c r="BF168" s="16" t="s">
        <v>1884</v>
      </c>
      <c r="BG168" s="16" t="s">
        <v>100</v>
      </c>
      <c r="BH168" s="16" t="s">
        <v>1889</v>
      </c>
      <c r="BI168" s="16" t="s">
        <v>100</v>
      </c>
      <c r="BJ168" s="16" t="s">
        <v>1808</v>
      </c>
      <c r="BM168" s="16" t="s">
        <v>147</v>
      </c>
      <c r="BN168" s="16" t="s">
        <v>1897</v>
      </c>
      <c r="BO168" s="16" t="s">
        <v>115</v>
      </c>
      <c r="BP168" s="16" t="s">
        <v>116</v>
      </c>
      <c r="BS168" s="16" t="s">
        <v>99</v>
      </c>
      <c r="BU168" s="16" t="s">
        <v>99</v>
      </c>
      <c r="BV168" s="16" t="s">
        <v>100</v>
      </c>
      <c r="BX168" s="16" t="s">
        <v>100</v>
      </c>
      <c r="BY168" s="16" t="s">
        <v>100</v>
      </c>
      <c r="BZ168" s="16" t="s">
        <v>117</v>
      </c>
      <c r="CA168" s="16" t="s">
        <v>117</v>
      </c>
      <c r="CC168" s="16" t="s">
        <v>157</v>
      </c>
      <c r="CD168" s="16" t="s">
        <v>100</v>
      </c>
      <c r="CE168" s="16" t="s">
        <v>117</v>
      </c>
      <c r="CF168" s="16" t="s">
        <v>117</v>
      </c>
      <c r="CH168" s="16" t="s">
        <v>157</v>
      </c>
      <c r="CI168" s="16" t="s">
        <v>212</v>
      </c>
      <c r="CS168" s="16" t="s">
        <v>1909</v>
      </c>
    </row>
    <row r="169" spans="1:97" x14ac:dyDescent="0.3">
      <c r="A169" s="16" t="s">
        <v>1330</v>
      </c>
      <c r="B169" s="16" t="s">
        <v>284</v>
      </c>
      <c r="C169" s="16" t="s">
        <v>246</v>
      </c>
      <c r="D169" s="16" t="s">
        <v>203</v>
      </c>
      <c r="E169" s="16" t="s">
        <v>1828</v>
      </c>
      <c r="F169" s="21" t="s">
        <v>1834</v>
      </c>
      <c r="G169" s="16" t="s">
        <v>1580</v>
      </c>
      <c r="H169" s="25" t="s">
        <v>1579</v>
      </c>
      <c r="I169" s="16" t="s">
        <v>99</v>
      </c>
      <c r="J169" s="16" t="s">
        <v>1842</v>
      </c>
      <c r="K169" s="16" t="s">
        <v>100</v>
      </c>
      <c r="L169" s="16" t="s">
        <v>1848</v>
      </c>
      <c r="M169" s="16" t="s">
        <v>1849</v>
      </c>
      <c r="N169" s="16">
        <v>1</v>
      </c>
      <c r="O169" s="16">
        <v>0</v>
      </c>
      <c r="P169" s="16">
        <v>0</v>
      </c>
      <c r="Q169" s="16">
        <v>0</v>
      </c>
      <c r="R169" s="16">
        <v>0</v>
      </c>
      <c r="S169" s="16">
        <v>0</v>
      </c>
      <c r="T169" s="16">
        <v>0</v>
      </c>
      <c r="U169" s="16">
        <v>0</v>
      </c>
      <c r="V169" s="16">
        <v>0</v>
      </c>
      <c r="W169" s="16">
        <v>0</v>
      </c>
      <c r="X169" s="16">
        <v>0</v>
      </c>
      <c r="Y169" s="16">
        <v>0</v>
      </c>
      <c r="Z169" s="16">
        <v>1</v>
      </c>
      <c r="AA169" s="16">
        <v>0</v>
      </c>
      <c r="AB169" s="16">
        <v>0</v>
      </c>
      <c r="AC169" s="16">
        <v>0</v>
      </c>
      <c r="AE169" s="16">
        <v>1</v>
      </c>
      <c r="AF169" s="16">
        <v>0</v>
      </c>
      <c r="AG169" s="16">
        <v>0</v>
      </c>
      <c r="AH169" s="16">
        <v>0</v>
      </c>
      <c r="AI169" s="16">
        <v>0</v>
      </c>
      <c r="AJ169" s="16">
        <v>1</v>
      </c>
      <c r="AK169" s="16">
        <v>0</v>
      </c>
      <c r="AL169" s="16">
        <v>0</v>
      </c>
      <c r="AM169" s="16">
        <v>0</v>
      </c>
      <c r="AN169" s="16">
        <v>0</v>
      </c>
      <c r="AP169" s="16" t="s">
        <v>100</v>
      </c>
      <c r="AQ169" s="16" t="s">
        <v>1857</v>
      </c>
      <c r="AR169" s="16" t="s">
        <v>100</v>
      </c>
      <c r="AS169" s="16" t="s">
        <v>121</v>
      </c>
      <c r="AT169" s="16" t="s">
        <v>1862</v>
      </c>
      <c r="AU169" s="16" t="s">
        <v>100</v>
      </c>
      <c r="AV169" s="16" t="s">
        <v>121</v>
      </c>
      <c r="AW169" s="16" t="s">
        <v>1869</v>
      </c>
      <c r="AZ169" s="16" t="s">
        <v>124</v>
      </c>
      <c r="BA169" s="16" t="s">
        <v>121</v>
      </c>
      <c r="BB169" s="16" t="s">
        <v>1877</v>
      </c>
      <c r="BE169" s="16" t="s">
        <v>100</v>
      </c>
      <c r="BF169" s="16" t="s">
        <v>1885</v>
      </c>
      <c r="BG169" s="16" t="s">
        <v>100</v>
      </c>
      <c r="BH169" s="16" t="s">
        <v>1885</v>
      </c>
      <c r="BI169" s="16" t="s">
        <v>100</v>
      </c>
      <c r="BJ169" s="16" t="s">
        <v>1885</v>
      </c>
      <c r="BM169" s="16" t="s">
        <v>211</v>
      </c>
      <c r="BN169" s="16" t="s">
        <v>1898</v>
      </c>
      <c r="BO169" s="16" t="s">
        <v>106</v>
      </c>
      <c r="BS169" s="16" t="s">
        <v>100</v>
      </c>
      <c r="BT169" s="16" t="s">
        <v>1899</v>
      </c>
      <c r="BU169" s="16" t="s">
        <v>100</v>
      </c>
      <c r="BV169" s="16" t="s">
        <v>100</v>
      </c>
      <c r="BX169" s="16" t="s">
        <v>100</v>
      </c>
      <c r="BY169" s="16" t="s">
        <v>100</v>
      </c>
      <c r="BZ169" s="16" t="s">
        <v>100</v>
      </c>
      <c r="CA169" s="16" t="s">
        <v>100</v>
      </c>
      <c r="CC169" s="16" t="s">
        <v>100</v>
      </c>
      <c r="CD169" s="16" t="s">
        <v>100</v>
      </c>
      <c r="CE169" s="16" t="s">
        <v>100</v>
      </c>
      <c r="CF169" s="16" t="s">
        <v>100</v>
      </c>
      <c r="CH169" s="16" t="s">
        <v>100</v>
      </c>
      <c r="CI169" s="16" t="s">
        <v>212</v>
      </c>
      <c r="CS169" s="16" t="s">
        <v>1910</v>
      </c>
    </row>
    <row r="170" spans="1:97" x14ac:dyDescent="0.3">
      <c r="A170" s="16" t="s">
        <v>1331</v>
      </c>
      <c r="B170" s="16" t="s">
        <v>283</v>
      </c>
      <c r="C170" s="16" t="s">
        <v>110</v>
      </c>
      <c r="D170" s="16" t="s">
        <v>203</v>
      </c>
      <c r="E170" s="16" t="s">
        <v>197</v>
      </c>
      <c r="G170" s="16" t="s">
        <v>1581</v>
      </c>
      <c r="H170" s="25" t="s">
        <v>1582</v>
      </c>
      <c r="I170" s="16" t="s">
        <v>99</v>
      </c>
      <c r="J170" s="16" t="s">
        <v>1843</v>
      </c>
      <c r="K170" s="16" t="s">
        <v>99</v>
      </c>
      <c r="N170" s="16">
        <v>0</v>
      </c>
      <c r="O170" s="16">
        <v>0</v>
      </c>
      <c r="P170" s="16">
        <v>0</v>
      </c>
      <c r="Q170" s="16">
        <v>0</v>
      </c>
      <c r="R170" s="16">
        <v>0</v>
      </c>
      <c r="S170" s="16">
        <v>0</v>
      </c>
      <c r="T170" s="16">
        <v>0</v>
      </c>
      <c r="U170" s="16">
        <v>0</v>
      </c>
      <c r="V170" s="16">
        <v>0</v>
      </c>
      <c r="W170" s="16">
        <v>0</v>
      </c>
      <c r="X170" s="16">
        <v>1</v>
      </c>
      <c r="Y170" s="16">
        <v>0</v>
      </c>
      <c r="Z170" s="16">
        <v>0</v>
      </c>
      <c r="AA170" s="16">
        <v>0</v>
      </c>
      <c r="AB170" s="16">
        <v>0</v>
      </c>
      <c r="AC170" s="16">
        <v>0</v>
      </c>
      <c r="AE170" s="16">
        <v>0</v>
      </c>
      <c r="AF170" s="16">
        <v>0</v>
      </c>
      <c r="AG170" s="16">
        <v>1</v>
      </c>
      <c r="AH170" s="16">
        <v>0</v>
      </c>
      <c r="AI170" s="16">
        <v>0</v>
      </c>
      <c r="AJ170" s="16">
        <v>1</v>
      </c>
      <c r="AK170" s="16">
        <v>0</v>
      </c>
      <c r="AL170" s="16">
        <v>0</v>
      </c>
      <c r="AM170" s="16">
        <v>1</v>
      </c>
      <c r="AN170" s="16">
        <v>0</v>
      </c>
      <c r="AP170" s="16" t="s">
        <v>99</v>
      </c>
      <c r="AR170" s="16" t="s">
        <v>99</v>
      </c>
      <c r="AU170" s="16" t="s">
        <v>99</v>
      </c>
      <c r="AZ170" s="16" t="s">
        <v>102</v>
      </c>
      <c r="BD170" s="16" t="s">
        <v>103</v>
      </c>
      <c r="BK170" s="16" t="s">
        <v>99</v>
      </c>
      <c r="BM170" s="16" t="s">
        <v>105</v>
      </c>
      <c r="BO170" s="16" t="s">
        <v>115</v>
      </c>
      <c r="BP170" s="16" t="s">
        <v>116</v>
      </c>
      <c r="BS170" s="16" t="s">
        <v>99</v>
      </c>
      <c r="BU170" s="16" t="s">
        <v>99</v>
      </c>
      <c r="BV170" s="16" t="s">
        <v>99</v>
      </c>
      <c r="BW170" s="16" t="s">
        <v>100</v>
      </c>
      <c r="BX170" s="16" t="s">
        <v>100</v>
      </c>
      <c r="BY170" s="16" t="s">
        <v>99</v>
      </c>
      <c r="CD170" s="16" t="s">
        <v>99</v>
      </c>
      <c r="CI170" s="16" t="s">
        <v>99</v>
      </c>
      <c r="CS170" s="16" t="s">
        <v>1911</v>
      </c>
    </row>
    <row r="171" spans="1:97" x14ac:dyDescent="0.3">
      <c r="A171" s="16" t="s">
        <v>1332</v>
      </c>
      <c r="B171" s="16" t="s">
        <v>281</v>
      </c>
      <c r="C171" s="16" t="s">
        <v>110</v>
      </c>
      <c r="D171" s="16" t="s">
        <v>203</v>
      </c>
      <c r="E171" s="16" t="s">
        <v>197</v>
      </c>
      <c r="G171" s="16" t="s">
        <v>1581</v>
      </c>
      <c r="H171" s="25" t="s">
        <v>1582</v>
      </c>
      <c r="I171" s="16" t="s">
        <v>99</v>
      </c>
      <c r="J171" s="16" t="s">
        <v>1843</v>
      </c>
      <c r="K171" s="16" t="s">
        <v>99</v>
      </c>
      <c r="N171" s="16">
        <v>0</v>
      </c>
      <c r="O171" s="16">
        <v>0</v>
      </c>
      <c r="P171" s="16">
        <v>0</v>
      </c>
      <c r="Q171" s="16">
        <v>0</v>
      </c>
      <c r="R171" s="16">
        <v>0</v>
      </c>
      <c r="S171" s="16">
        <v>0</v>
      </c>
      <c r="T171" s="16">
        <v>0</v>
      </c>
      <c r="U171" s="16">
        <v>0</v>
      </c>
      <c r="V171" s="16">
        <v>0</v>
      </c>
      <c r="W171" s="16">
        <v>0</v>
      </c>
      <c r="X171" s="16">
        <v>1</v>
      </c>
      <c r="Y171" s="16">
        <v>0</v>
      </c>
      <c r="Z171" s="16">
        <v>0</v>
      </c>
      <c r="AA171" s="16">
        <v>0</v>
      </c>
      <c r="AB171" s="16">
        <v>0</v>
      </c>
      <c r="AC171" s="16">
        <v>0</v>
      </c>
      <c r="AE171" s="16">
        <v>0</v>
      </c>
      <c r="AF171" s="16">
        <v>0</v>
      </c>
      <c r="AG171" s="16">
        <v>1</v>
      </c>
      <c r="AH171" s="16">
        <v>0</v>
      </c>
      <c r="AI171" s="16">
        <v>0</v>
      </c>
      <c r="AJ171" s="16">
        <v>0</v>
      </c>
      <c r="AK171" s="16">
        <v>0</v>
      </c>
      <c r="AL171" s="16">
        <v>0</v>
      </c>
      <c r="AM171" s="16">
        <v>1</v>
      </c>
      <c r="AN171" s="16">
        <v>0</v>
      </c>
      <c r="AP171" s="16" t="s">
        <v>99</v>
      </c>
      <c r="AR171" s="16" t="s">
        <v>99</v>
      </c>
      <c r="AU171" s="16" t="s">
        <v>99</v>
      </c>
      <c r="AZ171" s="16" t="s">
        <v>102</v>
      </c>
      <c r="BD171" s="16" t="s">
        <v>282</v>
      </c>
      <c r="BK171" s="16" t="s">
        <v>99</v>
      </c>
      <c r="BM171" s="16" t="s">
        <v>105</v>
      </c>
      <c r="BO171" s="16" t="s">
        <v>115</v>
      </c>
      <c r="BP171" s="16" t="s">
        <v>116</v>
      </c>
      <c r="BQ171" s="20" t="s">
        <v>99</v>
      </c>
      <c r="BS171" s="16" t="s">
        <v>99</v>
      </c>
      <c r="BU171" s="16" t="s">
        <v>99</v>
      </c>
      <c r="BV171" s="16" t="s">
        <v>99</v>
      </c>
      <c r="BW171" s="16" t="s">
        <v>100</v>
      </c>
      <c r="BX171" s="16" t="s">
        <v>100</v>
      </c>
      <c r="BY171" s="16" t="s">
        <v>99</v>
      </c>
      <c r="CD171" s="16" t="s">
        <v>99</v>
      </c>
      <c r="CI171" s="16" t="s">
        <v>99</v>
      </c>
      <c r="CS171" s="16" t="s">
        <v>1912</v>
      </c>
    </row>
    <row r="172" spans="1:97" x14ac:dyDescent="0.3">
      <c r="A172" s="16" t="s">
        <v>1333</v>
      </c>
      <c r="B172" s="16" t="s">
        <v>280</v>
      </c>
      <c r="C172" s="16" t="s">
        <v>110</v>
      </c>
      <c r="D172" s="16" t="s">
        <v>203</v>
      </c>
      <c r="E172" s="16" t="s">
        <v>197</v>
      </c>
      <c r="G172" s="16" t="s">
        <v>1581</v>
      </c>
      <c r="H172" s="25" t="s">
        <v>1582</v>
      </c>
      <c r="I172" s="16" t="s">
        <v>99</v>
      </c>
      <c r="J172" s="16" t="s">
        <v>1843</v>
      </c>
      <c r="K172" s="16" t="s">
        <v>99</v>
      </c>
      <c r="N172" s="16">
        <v>0</v>
      </c>
      <c r="O172" s="16">
        <v>0</v>
      </c>
      <c r="P172" s="16">
        <v>0</v>
      </c>
      <c r="Q172" s="16">
        <v>0</v>
      </c>
      <c r="R172" s="16">
        <v>0</v>
      </c>
      <c r="S172" s="16">
        <v>0</v>
      </c>
      <c r="T172" s="16">
        <v>0</v>
      </c>
      <c r="U172" s="16">
        <v>0</v>
      </c>
      <c r="V172" s="16">
        <v>0</v>
      </c>
      <c r="W172" s="16">
        <v>0</v>
      </c>
      <c r="X172" s="16">
        <v>1</v>
      </c>
      <c r="Y172" s="16">
        <v>0</v>
      </c>
      <c r="Z172" s="16">
        <v>0</v>
      </c>
      <c r="AA172" s="16">
        <v>0</v>
      </c>
      <c r="AB172" s="16">
        <v>0</v>
      </c>
      <c r="AC172" s="16">
        <v>0</v>
      </c>
      <c r="AE172" s="16">
        <v>0</v>
      </c>
      <c r="AF172" s="16">
        <v>0</v>
      </c>
      <c r="AG172" s="16">
        <v>1</v>
      </c>
      <c r="AH172" s="16">
        <v>0</v>
      </c>
      <c r="AI172" s="16">
        <v>0</v>
      </c>
      <c r="AJ172" s="16">
        <v>0</v>
      </c>
      <c r="AK172" s="16">
        <v>0</v>
      </c>
      <c r="AL172" s="16">
        <v>0</v>
      </c>
      <c r="AM172" s="16">
        <v>1</v>
      </c>
      <c r="AN172" s="16">
        <v>0</v>
      </c>
      <c r="AP172" s="16" t="s">
        <v>99</v>
      </c>
      <c r="AR172" s="16" t="s">
        <v>99</v>
      </c>
      <c r="AU172" s="16" t="s">
        <v>99</v>
      </c>
      <c r="AZ172" s="16" t="s">
        <v>102</v>
      </c>
      <c r="BD172" s="16" t="s">
        <v>154</v>
      </c>
      <c r="BK172" s="16" t="s">
        <v>99</v>
      </c>
      <c r="BM172" s="16" t="s">
        <v>105</v>
      </c>
      <c r="BO172" s="16" t="s">
        <v>115</v>
      </c>
      <c r="BP172" s="16" t="s">
        <v>116</v>
      </c>
      <c r="BQ172" s="20" t="s">
        <v>99</v>
      </c>
      <c r="BS172" s="16" t="s">
        <v>99</v>
      </c>
      <c r="BU172" s="16" t="s">
        <v>99</v>
      </c>
      <c r="BV172" s="16" t="s">
        <v>99</v>
      </c>
      <c r="BW172" s="16" t="s">
        <v>100</v>
      </c>
      <c r="BX172" s="16" t="s">
        <v>100</v>
      </c>
      <c r="BY172" s="16" t="s">
        <v>99</v>
      </c>
      <c r="CD172" s="16" t="s">
        <v>99</v>
      </c>
      <c r="CI172" s="16" t="s">
        <v>99</v>
      </c>
      <c r="CS172" s="16" t="s">
        <v>1912</v>
      </c>
    </row>
    <row r="173" spans="1:97" x14ac:dyDescent="0.3">
      <c r="A173" s="16" t="s">
        <v>1334</v>
      </c>
      <c r="B173" s="16" t="s">
        <v>1086</v>
      </c>
      <c r="C173" s="16" t="s">
        <v>110</v>
      </c>
      <c r="D173" s="16" t="s">
        <v>203</v>
      </c>
      <c r="E173" s="16" t="s">
        <v>1829</v>
      </c>
      <c r="F173" s="16" t="s">
        <v>895</v>
      </c>
      <c r="G173" s="16" t="s">
        <v>1383</v>
      </c>
      <c r="H173" s="25" t="s">
        <v>896</v>
      </c>
      <c r="I173" s="16" t="s">
        <v>100</v>
      </c>
      <c r="K173" s="16" t="s">
        <v>100</v>
      </c>
      <c r="L173" s="16" t="s">
        <v>1850</v>
      </c>
      <c r="M173" s="16" t="s">
        <v>1851</v>
      </c>
      <c r="N173" s="16">
        <v>0</v>
      </c>
      <c r="O173" s="16">
        <v>0</v>
      </c>
      <c r="P173" s="16">
        <v>0</v>
      </c>
      <c r="Q173" s="16">
        <v>0</v>
      </c>
      <c r="R173" s="16">
        <v>0</v>
      </c>
      <c r="S173" s="16">
        <v>0</v>
      </c>
      <c r="T173" s="16">
        <v>0</v>
      </c>
      <c r="U173" s="16">
        <v>0</v>
      </c>
      <c r="V173" s="16">
        <v>0</v>
      </c>
      <c r="W173" s="16">
        <v>0</v>
      </c>
      <c r="X173" s="16">
        <v>1</v>
      </c>
      <c r="Y173" s="16">
        <v>0</v>
      </c>
      <c r="Z173" s="16">
        <v>0</v>
      </c>
      <c r="AA173" s="16">
        <v>0</v>
      </c>
      <c r="AB173" s="16">
        <v>0</v>
      </c>
      <c r="AC173" s="16">
        <v>0</v>
      </c>
      <c r="AE173" s="16">
        <v>0</v>
      </c>
      <c r="AF173" s="16">
        <v>1</v>
      </c>
      <c r="AG173" s="16">
        <v>1</v>
      </c>
      <c r="AH173" s="16">
        <v>0</v>
      </c>
      <c r="AI173" s="16">
        <v>0</v>
      </c>
      <c r="AJ173" s="16">
        <v>1</v>
      </c>
      <c r="AK173" s="16">
        <v>0</v>
      </c>
      <c r="AL173" s="16">
        <v>0</v>
      </c>
      <c r="AM173" s="16">
        <v>0</v>
      </c>
      <c r="AN173" s="16">
        <v>1</v>
      </c>
      <c r="AO173" s="16" t="s">
        <v>1855</v>
      </c>
      <c r="AP173" s="16" t="s">
        <v>99</v>
      </c>
      <c r="AR173" s="16" t="s">
        <v>100</v>
      </c>
      <c r="AS173" s="16" t="s">
        <v>121</v>
      </c>
      <c r="AT173" s="16" t="s">
        <v>1863</v>
      </c>
      <c r="AU173" s="16" t="s">
        <v>100</v>
      </c>
      <c r="AV173" s="16" t="s">
        <v>121</v>
      </c>
      <c r="AW173" s="16" t="s">
        <v>1870</v>
      </c>
      <c r="AZ173" s="16" t="s">
        <v>124</v>
      </c>
      <c r="BA173" s="16" t="s">
        <v>121</v>
      </c>
      <c r="BB173" s="16" t="s">
        <v>1878</v>
      </c>
      <c r="BE173" s="16" t="s">
        <v>100</v>
      </c>
      <c r="BF173" s="16" t="s">
        <v>1886</v>
      </c>
      <c r="BG173" s="16" t="s">
        <v>100</v>
      </c>
      <c r="BH173" s="16" t="s">
        <v>1890</v>
      </c>
      <c r="BI173" s="16" t="s">
        <v>100</v>
      </c>
      <c r="BJ173" s="16" t="s">
        <v>1892</v>
      </c>
      <c r="BM173" s="16" t="s">
        <v>147</v>
      </c>
      <c r="BN173" s="16" t="s">
        <v>1605</v>
      </c>
      <c r="BO173" s="16" t="s">
        <v>106</v>
      </c>
      <c r="BS173" s="16" t="s">
        <v>99</v>
      </c>
      <c r="BU173" s="16" t="s">
        <v>99</v>
      </c>
      <c r="BV173" s="16" t="s">
        <v>100</v>
      </c>
      <c r="BX173" s="16" t="s">
        <v>100</v>
      </c>
      <c r="BY173" s="16" t="s">
        <v>99</v>
      </c>
      <c r="CD173" s="16" t="s">
        <v>99</v>
      </c>
      <c r="CI173" s="16" t="s">
        <v>99</v>
      </c>
    </row>
    <row r="174" spans="1:97" x14ac:dyDescent="0.3">
      <c r="A174" s="16" t="s">
        <v>1335</v>
      </c>
      <c r="B174" s="16" t="s">
        <v>278</v>
      </c>
      <c r="C174" s="16" t="s">
        <v>110</v>
      </c>
      <c r="D174" s="16" t="s">
        <v>203</v>
      </c>
      <c r="E174" s="16" t="s">
        <v>197</v>
      </c>
      <c r="G174" s="16" t="s">
        <v>1581</v>
      </c>
      <c r="H174" s="25" t="s">
        <v>1582</v>
      </c>
      <c r="I174" s="16" t="s">
        <v>99</v>
      </c>
      <c r="J174" s="16" t="s">
        <v>1843</v>
      </c>
      <c r="K174" s="16" t="s">
        <v>99</v>
      </c>
      <c r="N174" s="16">
        <v>0</v>
      </c>
      <c r="O174" s="16">
        <v>0</v>
      </c>
      <c r="P174" s="16">
        <v>0</v>
      </c>
      <c r="Q174" s="16">
        <v>0</v>
      </c>
      <c r="R174" s="16">
        <v>0</v>
      </c>
      <c r="S174" s="16">
        <v>0</v>
      </c>
      <c r="T174" s="16">
        <v>0</v>
      </c>
      <c r="U174" s="16">
        <v>0</v>
      </c>
      <c r="V174" s="16">
        <v>0</v>
      </c>
      <c r="W174" s="16">
        <v>0</v>
      </c>
      <c r="X174" s="16">
        <v>1</v>
      </c>
      <c r="Y174" s="16">
        <v>0</v>
      </c>
      <c r="Z174" s="16">
        <v>0</v>
      </c>
      <c r="AA174" s="16">
        <v>0</v>
      </c>
      <c r="AB174" s="16">
        <v>0</v>
      </c>
      <c r="AC174" s="16">
        <v>0</v>
      </c>
      <c r="AE174" s="16">
        <v>0</v>
      </c>
      <c r="AF174" s="16">
        <v>0</v>
      </c>
      <c r="AG174" s="16">
        <v>1</v>
      </c>
      <c r="AH174" s="16">
        <v>0</v>
      </c>
      <c r="AI174" s="16">
        <v>0</v>
      </c>
      <c r="AJ174" s="16">
        <v>0</v>
      </c>
      <c r="AK174" s="16">
        <v>0</v>
      </c>
      <c r="AL174" s="16">
        <v>0</v>
      </c>
      <c r="AM174" s="16">
        <v>1</v>
      </c>
      <c r="AN174" s="16">
        <v>0</v>
      </c>
      <c r="AP174" s="16" t="s">
        <v>99</v>
      </c>
      <c r="AR174" s="16" t="s">
        <v>99</v>
      </c>
      <c r="AU174" s="16" t="s">
        <v>99</v>
      </c>
      <c r="AZ174" s="16" t="s">
        <v>102</v>
      </c>
      <c r="BD174" s="16" t="s">
        <v>154</v>
      </c>
      <c r="BK174" s="16" t="s">
        <v>99</v>
      </c>
      <c r="BM174" s="16" t="s">
        <v>105</v>
      </c>
      <c r="BO174" s="16" t="s">
        <v>115</v>
      </c>
      <c r="BP174" s="16" t="s">
        <v>116</v>
      </c>
      <c r="BQ174" s="20" t="s">
        <v>99</v>
      </c>
      <c r="BS174" s="16" t="s">
        <v>99</v>
      </c>
      <c r="BU174" s="16" t="s">
        <v>99</v>
      </c>
      <c r="BV174" s="16" t="s">
        <v>99</v>
      </c>
      <c r="BW174" s="16" t="s">
        <v>100</v>
      </c>
      <c r="BX174" s="16" t="s">
        <v>100</v>
      </c>
      <c r="BY174" s="16" t="s">
        <v>99</v>
      </c>
      <c r="CD174" s="16" t="s">
        <v>99</v>
      </c>
      <c r="CI174" s="16" t="s">
        <v>99</v>
      </c>
      <c r="CS174" s="16" t="s">
        <v>1912</v>
      </c>
    </row>
    <row r="175" spans="1:97" x14ac:dyDescent="0.3">
      <c r="A175" s="16" t="s">
        <v>1336</v>
      </c>
      <c r="B175" s="16" t="s">
        <v>277</v>
      </c>
      <c r="C175" s="16" t="s">
        <v>110</v>
      </c>
      <c r="D175" s="16" t="s">
        <v>203</v>
      </c>
      <c r="E175" s="16" t="s">
        <v>197</v>
      </c>
      <c r="G175" s="16" t="s">
        <v>1581</v>
      </c>
      <c r="H175" s="25" t="s">
        <v>1582</v>
      </c>
      <c r="I175" s="16" t="s">
        <v>99</v>
      </c>
      <c r="J175" s="16" t="s">
        <v>1843</v>
      </c>
      <c r="K175" s="16" t="s">
        <v>99</v>
      </c>
      <c r="N175" s="16">
        <v>0</v>
      </c>
      <c r="O175" s="16">
        <v>0</v>
      </c>
      <c r="P175" s="16">
        <v>0</v>
      </c>
      <c r="Q175" s="16">
        <v>0</v>
      </c>
      <c r="R175" s="16">
        <v>0</v>
      </c>
      <c r="S175" s="16">
        <v>0</v>
      </c>
      <c r="T175" s="16">
        <v>0</v>
      </c>
      <c r="U175" s="16">
        <v>0</v>
      </c>
      <c r="V175" s="16">
        <v>0</v>
      </c>
      <c r="W175" s="16">
        <v>0</v>
      </c>
      <c r="X175" s="16">
        <v>1</v>
      </c>
      <c r="Y175" s="16">
        <v>0</v>
      </c>
      <c r="Z175" s="16">
        <v>0</v>
      </c>
      <c r="AA175" s="16">
        <v>0</v>
      </c>
      <c r="AB175" s="16">
        <v>0</v>
      </c>
      <c r="AC175" s="16">
        <v>0</v>
      </c>
      <c r="AE175" s="16">
        <v>0</v>
      </c>
      <c r="AF175" s="16">
        <v>0</v>
      </c>
      <c r="AG175" s="16">
        <v>1</v>
      </c>
      <c r="AH175" s="16">
        <v>0</v>
      </c>
      <c r="AI175" s="16">
        <v>0</v>
      </c>
      <c r="AJ175" s="16">
        <v>0</v>
      </c>
      <c r="AK175" s="16">
        <v>0</v>
      </c>
      <c r="AL175" s="16">
        <v>0</v>
      </c>
      <c r="AM175" s="16">
        <v>1</v>
      </c>
      <c r="AN175" s="16">
        <v>0</v>
      </c>
      <c r="AP175" s="16" t="s">
        <v>99</v>
      </c>
      <c r="AR175" s="16" t="s">
        <v>99</v>
      </c>
      <c r="AU175" s="16" t="s">
        <v>99</v>
      </c>
      <c r="AZ175" s="16" t="s">
        <v>102</v>
      </c>
      <c r="BD175" s="16" t="s">
        <v>154</v>
      </c>
      <c r="BK175" s="16" t="s">
        <v>99</v>
      </c>
      <c r="BM175" s="16" t="s">
        <v>105</v>
      </c>
      <c r="BO175" s="16" t="s">
        <v>115</v>
      </c>
      <c r="BP175" s="16" t="s">
        <v>116</v>
      </c>
      <c r="BQ175" s="20" t="s">
        <v>99</v>
      </c>
      <c r="BS175" s="16" t="s">
        <v>99</v>
      </c>
      <c r="BU175" s="16" t="s">
        <v>99</v>
      </c>
      <c r="BV175" s="16" t="s">
        <v>99</v>
      </c>
      <c r="BW175" s="16" t="s">
        <v>100</v>
      </c>
      <c r="BX175" s="16" t="s">
        <v>100</v>
      </c>
      <c r="BY175" s="16" t="s">
        <v>99</v>
      </c>
      <c r="CD175" s="16" t="s">
        <v>99</v>
      </c>
      <c r="CI175" s="16" t="s">
        <v>99</v>
      </c>
      <c r="CS175" s="16" t="s">
        <v>1912</v>
      </c>
    </row>
    <row r="176" spans="1:97" x14ac:dyDescent="0.3">
      <c r="A176" s="16" t="s">
        <v>1337</v>
      </c>
      <c r="B176" s="16" t="s">
        <v>276</v>
      </c>
      <c r="C176" s="16" t="s">
        <v>110</v>
      </c>
      <c r="D176" s="16" t="s">
        <v>203</v>
      </c>
      <c r="E176" s="16" t="s">
        <v>197</v>
      </c>
      <c r="G176" s="16" t="s">
        <v>1835</v>
      </c>
      <c r="H176" s="16" t="s">
        <v>1807</v>
      </c>
      <c r="I176" s="16" t="s">
        <v>99</v>
      </c>
      <c r="J176" s="16" t="s">
        <v>1843</v>
      </c>
      <c r="K176" s="16" t="s">
        <v>99</v>
      </c>
      <c r="N176" s="16">
        <v>0</v>
      </c>
      <c r="O176" s="16">
        <v>0</v>
      </c>
      <c r="P176" s="16">
        <v>0</v>
      </c>
      <c r="Q176" s="16">
        <v>0</v>
      </c>
      <c r="R176" s="16">
        <v>0</v>
      </c>
      <c r="S176" s="16">
        <v>0</v>
      </c>
      <c r="T176" s="16">
        <v>0</v>
      </c>
      <c r="U176" s="16">
        <v>0</v>
      </c>
      <c r="V176" s="16">
        <v>0</v>
      </c>
      <c r="W176" s="16">
        <v>0</v>
      </c>
      <c r="X176" s="16">
        <v>1</v>
      </c>
      <c r="Y176" s="16">
        <v>0</v>
      </c>
      <c r="Z176" s="16">
        <v>0</v>
      </c>
      <c r="AA176" s="16">
        <v>0</v>
      </c>
      <c r="AB176" s="16">
        <v>0</v>
      </c>
      <c r="AC176" s="16">
        <v>0</v>
      </c>
      <c r="AE176" s="16">
        <v>0</v>
      </c>
      <c r="AF176" s="16">
        <v>0</v>
      </c>
      <c r="AG176" s="16">
        <v>1</v>
      </c>
      <c r="AH176" s="16">
        <v>0</v>
      </c>
      <c r="AI176" s="16">
        <v>0</v>
      </c>
      <c r="AJ176" s="16">
        <v>0</v>
      </c>
      <c r="AK176" s="16">
        <v>0</v>
      </c>
      <c r="AL176" s="16">
        <v>0</v>
      </c>
      <c r="AM176" s="16">
        <v>1</v>
      </c>
      <c r="AN176" s="16">
        <v>0</v>
      </c>
      <c r="AP176" s="16" t="s">
        <v>99</v>
      </c>
      <c r="AR176" s="16" t="s">
        <v>99</v>
      </c>
      <c r="AU176" s="16" t="s">
        <v>99</v>
      </c>
      <c r="AZ176" s="16" t="s">
        <v>102</v>
      </c>
      <c r="BD176" s="16" t="s">
        <v>103</v>
      </c>
      <c r="BK176" s="16" t="s">
        <v>99</v>
      </c>
      <c r="BM176" s="16" t="s">
        <v>105</v>
      </c>
      <c r="BO176" s="16" t="s">
        <v>115</v>
      </c>
      <c r="BP176" s="16" t="s">
        <v>116</v>
      </c>
      <c r="BS176" s="16" t="s">
        <v>99</v>
      </c>
      <c r="BU176" s="16" t="s">
        <v>99</v>
      </c>
      <c r="BV176" s="16" t="s">
        <v>99</v>
      </c>
      <c r="BW176" s="16" t="s">
        <v>100</v>
      </c>
      <c r="BX176" s="16" t="s">
        <v>100</v>
      </c>
      <c r="BY176" s="16" t="s">
        <v>99</v>
      </c>
      <c r="CD176" s="16" t="s">
        <v>99</v>
      </c>
      <c r="CI176" s="16" t="s">
        <v>99</v>
      </c>
      <c r="CS176" s="16" t="s">
        <v>1912</v>
      </c>
    </row>
    <row r="177" spans="1:97" x14ac:dyDescent="0.3">
      <c r="A177" s="16" t="s">
        <v>1338</v>
      </c>
      <c r="B177" s="16" t="s">
        <v>275</v>
      </c>
      <c r="C177" s="16" t="s">
        <v>110</v>
      </c>
      <c r="D177" s="16" t="s">
        <v>203</v>
      </c>
      <c r="E177" s="16" t="s">
        <v>197</v>
      </c>
      <c r="G177" s="16" t="s">
        <v>1835</v>
      </c>
      <c r="H177" s="16" t="s">
        <v>1807</v>
      </c>
      <c r="I177" s="16" t="s">
        <v>99</v>
      </c>
      <c r="J177" s="16" t="s">
        <v>1843</v>
      </c>
      <c r="K177" s="16" t="s">
        <v>99</v>
      </c>
      <c r="N177" s="16">
        <v>0</v>
      </c>
      <c r="O177" s="16">
        <v>0</v>
      </c>
      <c r="P177" s="16">
        <v>0</v>
      </c>
      <c r="Q177" s="16">
        <v>0</v>
      </c>
      <c r="R177" s="16">
        <v>0</v>
      </c>
      <c r="S177" s="16">
        <v>0</v>
      </c>
      <c r="T177" s="16">
        <v>0</v>
      </c>
      <c r="U177" s="16">
        <v>0</v>
      </c>
      <c r="V177" s="16">
        <v>0</v>
      </c>
      <c r="W177" s="16">
        <v>0</v>
      </c>
      <c r="X177" s="16">
        <v>1</v>
      </c>
      <c r="Y177" s="16">
        <v>0</v>
      </c>
      <c r="Z177" s="16">
        <v>0</v>
      </c>
      <c r="AA177" s="16">
        <v>0</v>
      </c>
      <c r="AB177" s="16">
        <v>0</v>
      </c>
      <c r="AC177" s="16">
        <v>0</v>
      </c>
      <c r="AE177" s="16">
        <v>0</v>
      </c>
      <c r="AF177" s="16">
        <v>0</v>
      </c>
      <c r="AG177" s="16">
        <v>1</v>
      </c>
      <c r="AH177" s="16">
        <v>0</v>
      </c>
      <c r="AI177" s="16">
        <v>0</v>
      </c>
      <c r="AJ177" s="16">
        <v>0</v>
      </c>
      <c r="AK177" s="16">
        <v>0</v>
      </c>
      <c r="AL177" s="16">
        <v>0</v>
      </c>
      <c r="AM177" s="16">
        <v>1</v>
      </c>
      <c r="AN177" s="16">
        <v>0</v>
      </c>
      <c r="AP177" s="16" t="s">
        <v>99</v>
      </c>
      <c r="AR177" s="16" t="s">
        <v>99</v>
      </c>
      <c r="AU177" s="16" t="s">
        <v>99</v>
      </c>
      <c r="AZ177" s="16" t="s">
        <v>102</v>
      </c>
      <c r="BD177" s="16" t="s">
        <v>154</v>
      </c>
      <c r="BK177" s="16" t="s">
        <v>99</v>
      </c>
      <c r="BM177" s="16" t="s">
        <v>105</v>
      </c>
      <c r="BO177" s="16" t="s">
        <v>115</v>
      </c>
      <c r="BP177" s="16" t="s">
        <v>116</v>
      </c>
      <c r="BQ177" s="20" t="s">
        <v>99</v>
      </c>
      <c r="BS177" s="16" t="s">
        <v>99</v>
      </c>
      <c r="BU177" s="16" t="s">
        <v>99</v>
      </c>
      <c r="BV177" s="16" t="s">
        <v>99</v>
      </c>
      <c r="BW177" s="16" t="s">
        <v>100</v>
      </c>
      <c r="BX177" s="16" t="s">
        <v>100</v>
      </c>
      <c r="BY177" s="16" t="s">
        <v>99</v>
      </c>
      <c r="CD177" s="16" t="s">
        <v>99</v>
      </c>
      <c r="CI177" s="16" t="s">
        <v>99</v>
      </c>
      <c r="CS177" s="16" t="s">
        <v>1912</v>
      </c>
    </row>
    <row r="178" spans="1:97" x14ac:dyDescent="0.3">
      <c r="A178" s="16" t="s">
        <v>1339</v>
      </c>
      <c r="B178" s="16" t="s">
        <v>274</v>
      </c>
      <c r="C178" s="16" t="s">
        <v>110</v>
      </c>
      <c r="D178" s="16" t="s">
        <v>203</v>
      </c>
      <c r="E178" s="16" t="s">
        <v>197</v>
      </c>
      <c r="G178" s="16" t="s">
        <v>1835</v>
      </c>
      <c r="H178" s="16" t="s">
        <v>1807</v>
      </c>
      <c r="I178" s="16" t="s">
        <v>99</v>
      </c>
      <c r="J178" s="16" t="s">
        <v>1843</v>
      </c>
      <c r="K178" s="16" t="s">
        <v>99</v>
      </c>
      <c r="N178" s="16">
        <v>0</v>
      </c>
      <c r="O178" s="16">
        <v>0</v>
      </c>
      <c r="P178" s="16">
        <v>0</v>
      </c>
      <c r="Q178" s="16">
        <v>0</v>
      </c>
      <c r="R178" s="16">
        <v>0</v>
      </c>
      <c r="S178" s="16">
        <v>0</v>
      </c>
      <c r="T178" s="16">
        <v>0</v>
      </c>
      <c r="U178" s="16">
        <v>0</v>
      </c>
      <c r="V178" s="16">
        <v>0</v>
      </c>
      <c r="W178" s="16">
        <v>0</v>
      </c>
      <c r="X178" s="16">
        <v>1</v>
      </c>
      <c r="Y178" s="16">
        <v>0</v>
      </c>
      <c r="Z178" s="16">
        <v>0</v>
      </c>
      <c r="AA178" s="16">
        <v>0</v>
      </c>
      <c r="AB178" s="16">
        <v>0</v>
      </c>
      <c r="AC178" s="16">
        <v>0</v>
      </c>
      <c r="AE178" s="16">
        <v>0</v>
      </c>
      <c r="AF178" s="16">
        <v>0</v>
      </c>
      <c r="AG178" s="16">
        <v>1</v>
      </c>
      <c r="AH178" s="16">
        <v>0</v>
      </c>
      <c r="AI178" s="16">
        <v>0</v>
      </c>
      <c r="AJ178" s="16">
        <v>0</v>
      </c>
      <c r="AK178" s="16">
        <v>0</v>
      </c>
      <c r="AL178" s="16">
        <v>0</v>
      </c>
      <c r="AM178" s="16">
        <v>1</v>
      </c>
      <c r="AN178" s="16">
        <v>0</v>
      </c>
      <c r="AP178" s="16" t="s">
        <v>99</v>
      </c>
      <c r="AR178" s="16" t="s">
        <v>99</v>
      </c>
      <c r="AU178" s="16" t="s">
        <v>99</v>
      </c>
      <c r="AZ178" s="16" t="s">
        <v>102</v>
      </c>
      <c r="BD178" s="16" t="s">
        <v>154</v>
      </c>
      <c r="BK178" s="16" t="s">
        <v>99</v>
      </c>
      <c r="BM178" s="16" t="s">
        <v>105</v>
      </c>
      <c r="BO178" s="16" t="s">
        <v>115</v>
      </c>
      <c r="BP178" s="16" t="s">
        <v>116</v>
      </c>
      <c r="BQ178" s="20" t="s">
        <v>99</v>
      </c>
      <c r="BS178" s="16" t="s">
        <v>99</v>
      </c>
      <c r="BU178" s="16" t="s">
        <v>99</v>
      </c>
      <c r="BV178" s="16" t="s">
        <v>99</v>
      </c>
      <c r="BW178" s="16" t="s">
        <v>100</v>
      </c>
      <c r="BX178" s="16" t="s">
        <v>100</v>
      </c>
      <c r="BY178" s="16" t="s">
        <v>99</v>
      </c>
      <c r="CD178" s="16" t="s">
        <v>99</v>
      </c>
      <c r="CI178" s="16" t="s">
        <v>99</v>
      </c>
      <c r="CS178" s="16" t="s">
        <v>1912</v>
      </c>
    </row>
    <row r="179" spans="1:97" x14ac:dyDescent="0.3">
      <c r="A179" s="16" t="s">
        <v>1340</v>
      </c>
      <c r="B179" s="16" t="s">
        <v>273</v>
      </c>
      <c r="C179" s="16" t="s">
        <v>110</v>
      </c>
      <c r="D179" s="16" t="s">
        <v>203</v>
      </c>
      <c r="E179" s="16" t="s">
        <v>197</v>
      </c>
      <c r="G179" s="16" t="s">
        <v>1835</v>
      </c>
      <c r="H179" s="16" t="s">
        <v>1807</v>
      </c>
      <c r="I179" s="16" t="s">
        <v>99</v>
      </c>
      <c r="J179" s="16" t="s">
        <v>1843</v>
      </c>
      <c r="K179" s="16" t="s">
        <v>99</v>
      </c>
      <c r="N179" s="16">
        <v>0</v>
      </c>
      <c r="O179" s="16">
        <v>0</v>
      </c>
      <c r="P179" s="16">
        <v>0</v>
      </c>
      <c r="Q179" s="16">
        <v>0</v>
      </c>
      <c r="R179" s="16">
        <v>0</v>
      </c>
      <c r="S179" s="16">
        <v>0</v>
      </c>
      <c r="T179" s="16">
        <v>0</v>
      </c>
      <c r="U179" s="16">
        <v>0</v>
      </c>
      <c r="V179" s="16">
        <v>0</v>
      </c>
      <c r="W179" s="16">
        <v>0</v>
      </c>
      <c r="X179" s="16">
        <v>1</v>
      </c>
      <c r="Y179" s="16">
        <v>0</v>
      </c>
      <c r="Z179" s="16">
        <v>0</v>
      </c>
      <c r="AA179" s="16">
        <v>0</v>
      </c>
      <c r="AB179" s="16">
        <v>0</v>
      </c>
      <c r="AC179" s="16">
        <v>0</v>
      </c>
      <c r="AE179" s="16">
        <v>0</v>
      </c>
      <c r="AF179" s="16">
        <v>0</v>
      </c>
      <c r="AG179" s="16">
        <v>1</v>
      </c>
      <c r="AH179" s="16">
        <v>0</v>
      </c>
      <c r="AI179" s="16">
        <v>0</v>
      </c>
      <c r="AJ179" s="16">
        <v>0</v>
      </c>
      <c r="AK179" s="16">
        <v>0</v>
      </c>
      <c r="AL179" s="16">
        <v>0</v>
      </c>
      <c r="AM179" s="16">
        <v>1</v>
      </c>
      <c r="AN179" s="16">
        <v>0</v>
      </c>
      <c r="AP179" s="16" t="s">
        <v>99</v>
      </c>
      <c r="AR179" s="16" t="s">
        <v>99</v>
      </c>
      <c r="AU179" s="16" t="s">
        <v>99</v>
      </c>
      <c r="AZ179" s="16" t="s">
        <v>102</v>
      </c>
      <c r="BD179" s="16" t="s">
        <v>103</v>
      </c>
      <c r="BK179" s="16" t="s">
        <v>99</v>
      </c>
      <c r="BM179" s="16" t="s">
        <v>105</v>
      </c>
      <c r="BO179" s="16" t="s">
        <v>115</v>
      </c>
      <c r="BP179" s="16" t="s">
        <v>116</v>
      </c>
      <c r="BS179" s="16" t="s">
        <v>99</v>
      </c>
      <c r="BU179" s="16" t="s">
        <v>99</v>
      </c>
      <c r="BV179" s="16" t="s">
        <v>99</v>
      </c>
      <c r="BW179" s="16" t="s">
        <v>100</v>
      </c>
      <c r="BX179" s="16" t="s">
        <v>100</v>
      </c>
      <c r="BY179" s="16" t="s">
        <v>99</v>
      </c>
      <c r="CD179" s="16" t="s">
        <v>99</v>
      </c>
      <c r="CI179" s="16" t="s">
        <v>99</v>
      </c>
      <c r="CS179" s="16" t="s">
        <v>1912</v>
      </c>
    </row>
    <row r="180" spans="1:97" x14ac:dyDescent="0.3">
      <c r="A180" s="16" t="s">
        <v>286</v>
      </c>
      <c r="B180" s="16" t="s">
        <v>286</v>
      </c>
      <c r="C180" s="16" t="s">
        <v>231</v>
      </c>
      <c r="D180" s="16" t="s">
        <v>203</v>
      </c>
      <c r="G180" s="16" t="s">
        <v>1589</v>
      </c>
      <c r="H180" s="16" t="s">
        <v>1590</v>
      </c>
      <c r="I180" s="16" t="s">
        <v>100</v>
      </c>
      <c r="K180" s="16" t="s">
        <v>100</v>
      </c>
      <c r="L180" s="16" t="s">
        <v>287</v>
      </c>
      <c r="M180" s="16" t="s">
        <v>1852</v>
      </c>
      <c r="N180" s="16">
        <v>0</v>
      </c>
      <c r="O180" s="16">
        <v>1</v>
      </c>
      <c r="P180" s="16">
        <v>0</v>
      </c>
      <c r="Q180" s="16">
        <v>0</v>
      </c>
      <c r="R180" s="16">
        <v>0</v>
      </c>
      <c r="S180" s="16">
        <v>0</v>
      </c>
      <c r="T180" s="16">
        <v>0</v>
      </c>
      <c r="U180" s="16">
        <v>0</v>
      </c>
      <c r="V180" s="16">
        <v>0</v>
      </c>
      <c r="W180" s="16">
        <v>0</v>
      </c>
      <c r="X180" s="16">
        <v>0</v>
      </c>
      <c r="Y180" s="16">
        <v>0</v>
      </c>
      <c r="Z180" s="16">
        <v>0</v>
      </c>
      <c r="AA180" s="16">
        <v>0</v>
      </c>
      <c r="AB180" s="16">
        <v>0</v>
      </c>
      <c r="AC180" s="16">
        <v>0</v>
      </c>
      <c r="AE180" s="16">
        <v>1</v>
      </c>
      <c r="AF180" s="16">
        <v>0</v>
      </c>
      <c r="AG180" s="16">
        <v>1</v>
      </c>
      <c r="AH180" s="16">
        <v>0</v>
      </c>
      <c r="AI180" s="16">
        <v>0</v>
      </c>
      <c r="AJ180" s="16">
        <v>0</v>
      </c>
      <c r="AK180" s="16">
        <v>0</v>
      </c>
      <c r="AL180" s="16">
        <v>0</v>
      </c>
      <c r="AM180" s="16">
        <v>0</v>
      </c>
      <c r="AN180" s="16">
        <v>0</v>
      </c>
      <c r="AP180" s="16" t="s">
        <v>99</v>
      </c>
      <c r="AR180" s="16" t="s">
        <v>99</v>
      </c>
      <c r="AU180" s="16" t="s">
        <v>99</v>
      </c>
      <c r="AZ180" s="16" t="s">
        <v>124</v>
      </c>
      <c r="BA180" s="16" t="s">
        <v>121</v>
      </c>
      <c r="BB180" s="16" t="s">
        <v>1879</v>
      </c>
      <c r="BE180" s="16" t="s">
        <v>99</v>
      </c>
      <c r="BG180" s="16" t="s">
        <v>99</v>
      </c>
      <c r="BI180" s="16" t="s">
        <v>99</v>
      </c>
      <c r="BM180" s="16" t="s">
        <v>127</v>
      </c>
      <c r="BN180" s="16" t="s">
        <v>1685</v>
      </c>
      <c r="BO180" s="16" t="s">
        <v>106</v>
      </c>
      <c r="BS180" s="16" t="s">
        <v>99</v>
      </c>
      <c r="BU180" s="16" t="s">
        <v>99</v>
      </c>
      <c r="BV180" s="16" t="s">
        <v>99</v>
      </c>
      <c r="BW180" s="16" t="s">
        <v>100</v>
      </c>
      <c r="BX180" s="16" t="s">
        <v>99</v>
      </c>
      <c r="BY180" s="16" t="s">
        <v>99</v>
      </c>
      <c r="CD180" s="16" t="s">
        <v>99</v>
      </c>
      <c r="CI180" s="16" t="s">
        <v>99</v>
      </c>
      <c r="CS180" s="16" t="s">
        <v>1913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Comparison</vt:lpstr>
      <vt:lpstr>Revised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Cameron Christensen</cp:lastModifiedBy>
  <dcterms:created xsi:type="dcterms:W3CDTF">2018-08-01T15:31:49Z</dcterms:created>
  <dcterms:modified xsi:type="dcterms:W3CDTF">2018-11-16T20:17:56Z</dcterms:modified>
</cp:coreProperties>
</file>